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480" yWindow="120" windowWidth="21840" windowHeight="10480"/>
  </bookViews>
  <sheets>
    <sheet name="Financing Plan" sheetId="6" r:id="rId1"/>
    <sheet name="Paramètres" sheetId="7" state="hidden" r:id="rId2"/>
  </sheets>
  <definedNames>
    <definedName name="co_production_Partners">Paramètres!$D$47:$D$54</definedName>
    <definedName name="Currency">Paramètres!$A$2:$A$41</definedName>
    <definedName name="Distribution">Paramètres!$D$24:$D$42</definedName>
    <definedName name="Other_Partners">Paramètres!$D$64:$D$79</definedName>
    <definedName name="Own_investment">Paramètres!$D$57:$D$61</definedName>
    <definedName name="_xlnm.Print_Area" localSheetId="0">'Financing Plan'!$A$1:$K$217</definedName>
    <definedName name="Public_support">Paramètres!$D$2:$D$10</definedName>
    <definedName name="Status">Paramètres!$F$2:$F$13</definedName>
    <definedName name="Television">Paramètres!$D$13:$D$20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2" i="6" l="1"/>
  <c r="J174" i="6"/>
  <c r="J175" i="6"/>
  <c r="J176" i="6"/>
  <c r="J177" i="6"/>
  <c r="J180" i="6"/>
  <c r="J181" i="6"/>
  <c r="J182" i="6"/>
  <c r="J183" i="6"/>
  <c r="J186" i="6"/>
  <c r="J187" i="6"/>
  <c r="J188" i="6"/>
  <c r="J189" i="6"/>
  <c r="J192" i="6"/>
  <c r="J193" i="6"/>
  <c r="J194" i="6"/>
  <c r="J195" i="6"/>
  <c r="J198" i="6"/>
  <c r="J199" i="6"/>
  <c r="J200" i="6"/>
  <c r="J201" i="6"/>
  <c r="J204" i="6"/>
  <c r="J205" i="6"/>
  <c r="J206" i="6"/>
  <c r="J207" i="6"/>
  <c r="J210" i="6"/>
  <c r="J211" i="6"/>
  <c r="J212" i="6"/>
  <c r="J213" i="6"/>
  <c r="J215" i="6"/>
  <c r="J217" i="6"/>
  <c r="D172" i="6"/>
  <c r="E121" i="6"/>
  <c r="J123" i="6"/>
  <c r="J124" i="6"/>
  <c r="J125" i="6"/>
  <c r="J126" i="6"/>
  <c r="J129" i="6"/>
  <c r="J130" i="6"/>
  <c r="J131" i="6"/>
  <c r="J132" i="6"/>
  <c r="J135" i="6"/>
  <c r="J136" i="6"/>
  <c r="J137" i="6"/>
  <c r="J138" i="6"/>
  <c r="J141" i="6"/>
  <c r="J142" i="6"/>
  <c r="J143" i="6"/>
  <c r="J144" i="6"/>
  <c r="J147" i="6"/>
  <c r="J148" i="6"/>
  <c r="J149" i="6"/>
  <c r="J150" i="6"/>
  <c r="J153" i="6"/>
  <c r="J154" i="6"/>
  <c r="J155" i="6"/>
  <c r="J156" i="6"/>
  <c r="J159" i="6"/>
  <c r="J160" i="6"/>
  <c r="J161" i="6"/>
  <c r="J162" i="6"/>
  <c r="J164" i="6"/>
  <c r="J166" i="6"/>
  <c r="D121" i="6"/>
  <c r="E70" i="6"/>
  <c r="J72" i="6"/>
  <c r="J73" i="6"/>
  <c r="J74" i="6"/>
  <c r="J75" i="6"/>
  <c r="J78" i="6"/>
  <c r="J79" i="6"/>
  <c r="J80" i="6"/>
  <c r="J81" i="6"/>
  <c r="J84" i="6"/>
  <c r="J85" i="6"/>
  <c r="J86" i="6"/>
  <c r="J87" i="6"/>
  <c r="J90" i="6"/>
  <c r="J91" i="6"/>
  <c r="J92" i="6"/>
  <c r="J93" i="6"/>
  <c r="J96" i="6"/>
  <c r="J97" i="6"/>
  <c r="J98" i="6"/>
  <c r="J99" i="6"/>
  <c r="J102" i="6"/>
  <c r="J103" i="6"/>
  <c r="J104" i="6"/>
  <c r="J105" i="6"/>
  <c r="J108" i="6"/>
  <c r="J109" i="6"/>
  <c r="J110" i="6"/>
  <c r="J111" i="6"/>
  <c r="J113" i="6"/>
  <c r="J115" i="6"/>
  <c r="D70" i="6"/>
  <c r="J59" i="6"/>
  <c r="J58" i="6"/>
  <c r="J57" i="6"/>
  <c r="J53" i="6"/>
  <c r="J52" i="6"/>
  <c r="J51" i="6"/>
  <c r="J47" i="6"/>
  <c r="J46" i="6"/>
  <c r="J45" i="6"/>
  <c r="J41" i="6"/>
  <c r="J40" i="6"/>
  <c r="J39" i="6"/>
  <c r="J35" i="6"/>
  <c r="J34" i="6"/>
  <c r="J33" i="6"/>
  <c r="J29" i="6"/>
  <c r="J28" i="6"/>
  <c r="J27" i="6"/>
  <c r="J23" i="6"/>
  <c r="J22" i="6"/>
  <c r="J21" i="6"/>
  <c r="F10" i="6"/>
  <c r="J24" i="6"/>
  <c r="J30" i="6"/>
  <c r="J36" i="6"/>
  <c r="J42" i="6"/>
  <c r="J48" i="6"/>
  <c r="J54" i="6"/>
  <c r="J60" i="6"/>
  <c r="J62" i="6"/>
  <c r="J64" i="6"/>
  <c r="D19" i="6"/>
  <c r="E13" i="6"/>
  <c r="E19" i="6"/>
  <c r="K217" i="6"/>
  <c r="K212" i="6"/>
  <c r="K210" i="6"/>
  <c r="K193" i="6"/>
  <c r="K189" i="6"/>
  <c r="K182" i="6"/>
  <c r="K180" i="6"/>
  <c r="K162" i="6"/>
  <c r="K160" i="6"/>
  <c r="K156" i="6"/>
  <c r="K149" i="6"/>
  <c r="K147" i="6"/>
  <c r="K136" i="6"/>
  <c r="K132" i="6"/>
  <c r="K125" i="6"/>
  <c r="K123" i="6"/>
  <c r="K113" i="6"/>
  <c r="K109" i="6"/>
  <c r="K105" i="6"/>
  <c r="K98" i="6"/>
  <c r="K96" i="6"/>
  <c r="K92" i="6"/>
  <c r="K90" i="6"/>
  <c r="K79" i="6"/>
  <c r="K75" i="6"/>
  <c r="K216" i="6"/>
  <c r="K205" i="6"/>
  <c r="K201" i="6"/>
  <c r="K199" i="6"/>
  <c r="K195" i="6"/>
  <c r="K188" i="6"/>
  <c r="K186" i="6"/>
  <c r="K175" i="6"/>
  <c r="K166" i="6"/>
  <c r="K155" i="6"/>
  <c r="K153" i="6"/>
  <c r="K142" i="6"/>
  <c r="K138" i="6"/>
  <c r="K131" i="6"/>
  <c r="K129" i="6"/>
  <c r="K111" i="6"/>
  <c r="K104" i="6"/>
  <c r="K102" i="6"/>
  <c r="K85" i="6"/>
  <c r="K81" i="6"/>
  <c r="K72" i="6"/>
  <c r="K215" i="6"/>
  <c r="K211" i="6"/>
  <c r="K207" i="6"/>
  <c r="K194" i="6"/>
  <c r="K192" i="6"/>
  <c r="K181" i="6"/>
  <c r="K177" i="6"/>
  <c r="K165" i="6"/>
  <c r="K161" i="6"/>
  <c r="K159" i="6"/>
  <c r="K148" i="6"/>
  <c r="K144" i="6"/>
  <c r="K137" i="6"/>
  <c r="K135" i="6"/>
  <c r="K124" i="6"/>
  <c r="K115" i="6"/>
  <c r="K110" i="6"/>
  <c r="K108" i="6"/>
  <c r="K97" i="6"/>
  <c r="K93" i="6"/>
  <c r="K91" i="6"/>
  <c r="K87" i="6"/>
  <c r="K80" i="6"/>
  <c r="K78" i="6"/>
  <c r="K213" i="6"/>
  <c r="K206" i="6"/>
  <c r="K204" i="6"/>
  <c r="K200" i="6"/>
  <c r="K198" i="6"/>
  <c r="K187" i="6"/>
  <c r="K183" i="6"/>
  <c r="K176" i="6"/>
  <c r="K174" i="6"/>
  <c r="K164" i="6"/>
  <c r="K154" i="6"/>
  <c r="K150" i="6"/>
  <c r="K143" i="6"/>
  <c r="K141" i="6"/>
  <c r="K130" i="6"/>
  <c r="K126" i="6"/>
  <c r="K114" i="6"/>
  <c r="K103" i="6"/>
  <c r="K99" i="6"/>
  <c r="K86" i="6"/>
  <c r="K84" i="6"/>
  <c r="K73" i="6"/>
  <c r="K74" i="6"/>
  <c r="K58" i="6"/>
  <c r="K59" i="6"/>
  <c r="K57" i="6"/>
  <c r="K53" i="6"/>
  <c r="K51" i="6"/>
  <c r="K52" i="6"/>
  <c r="K46" i="6"/>
  <c r="K47" i="6"/>
  <c r="K45" i="6"/>
  <c r="K41" i="6"/>
  <c r="K39" i="6"/>
  <c r="K40" i="6"/>
  <c r="K34" i="6"/>
  <c r="K35" i="6"/>
  <c r="K33" i="6"/>
  <c r="K28" i="6"/>
  <c r="K29" i="6"/>
  <c r="K27" i="6"/>
  <c r="K23" i="6"/>
  <c r="K22" i="6"/>
  <c r="K63" i="6"/>
  <c r="K24" i="6"/>
  <c r="K62" i="6"/>
  <c r="K36" i="6"/>
  <c r="K30" i="6"/>
  <c r="K60" i="6"/>
  <c r="K54" i="6"/>
  <c r="K48" i="6"/>
  <c r="K42" i="6"/>
  <c r="K64" i="6"/>
  <c r="K21" i="6"/>
  <c r="D13" i="6"/>
</calcChain>
</file>

<file path=xl/comments1.xml><?xml version="1.0" encoding="utf-8"?>
<comments xmlns="http://schemas.openxmlformats.org/spreadsheetml/2006/main">
  <authors>
    <author>HUGOT Thierry</author>
  </authors>
  <commentList>
    <comment ref="E10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E13" authorId="0">
      <text>
        <r>
          <rPr>
            <sz val="9"/>
            <color indexed="81"/>
            <rFont val="Tahoma"/>
            <family val="2"/>
          </rPr>
          <t>Add the total of each box below.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Total co-producer share should be equal to the Total at the right end of the box.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7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9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3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4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5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9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0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1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5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6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7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2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3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7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8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9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D70" authorId="0">
      <text>
        <r>
          <rPr>
            <b/>
            <sz val="9"/>
            <color indexed="81"/>
            <rFont val="Tahoma"/>
            <family val="2"/>
          </rPr>
          <t>Total co-producer share should be equal to the Total at the right end of the box.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2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73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3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4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78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8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79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9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80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0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84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85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5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86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6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90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0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91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1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92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2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96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6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97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7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8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02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2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03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3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04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4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08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8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09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9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10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0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D121" authorId="0">
      <text>
        <r>
          <rPr>
            <b/>
            <sz val="9"/>
            <color indexed="81"/>
            <rFont val="Tahoma"/>
            <family val="2"/>
          </rPr>
          <t>Total co-producer share should be equal to the Total at the right end of the box.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3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3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24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4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25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5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29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9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30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0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31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1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35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5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36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6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37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7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41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1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42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2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43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3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47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7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48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8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49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9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53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3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54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4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55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5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59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9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60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0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61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1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D172" authorId="0">
      <text>
        <r>
          <rPr>
            <b/>
            <sz val="9"/>
            <color indexed="81"/>
            <rFont val="Tahoma"/>
            <family val="2"/>
          </rPr>
          <t>Total co-producer share should be equal to the Total at the right end of the box.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4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4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5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76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6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80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0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81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1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82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2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86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6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87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7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88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8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92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2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93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3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94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4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98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8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199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9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00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0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04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4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05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5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06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6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10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0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11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1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  <comment ref="C212" authorId="0">
      <text>
        <r>
          <rPr>
            <b/>
            <sz val="9"/>
            <color indexed="81"/>
            <rFont val="Tahoma"/>
            <family val="2"/>
          </rPr>
          <t xml:space="preserve">Copy and insert lines if necessary.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2" authorId="0">
      <text>
        <r>
          <rPr>
            <sz val="9"/>
            <color indexed="81"/>
            <rFont val="Tahoma"/>
            <family val="2"/>
          </rPr>
          <t>Please use the same exchange rate as in your application!</t>
        </r>
      </text>
    </comment>
  </commentList>
</comments>
</file>

<file path=xl/sharedStrings.xml><?xml version="1.0" encoding="utf-8"?>
<sst xmlns="http://schemas.openxmlformats.org/spreadsheetml/2006/main" count="707" uniqueCount="162">
  <si>
    <t>Estimated Total Production Costs</t>
  </si>
  <si>
    <t>National Currency</t>
  </si>
  <si>
    <t>% of the total production costs</t>
  </si>
  <si>
    <t>Public Support</t>
  </si>
  <si>
    <t>National currency</t>
  </si>
  <si>
    <t>Date</t>
  </si>
  <si>
    <t>%</t>
  </si>
  <si>
    <t>Television</t>
  </si>
  <si>
    <t>TV co-production</t>
  </si>
  <si>
    <t>National Distribution</t>
  </si>
  <si>
    <t>International Distribution</t>
  </si>
  <si>
    <t>Other co-production Partners</t>
  </si>
  <si>
    <t>National co-producer</t>
  </si>
  <si>
    <t>Sub-Total</t>
  </si>
  <si>
    <t>Eurimages</t>
  </si>
  <si>
    <t>Total</t>
  </si>
  <si>
    <t>TV pre-sales</t>
  </si>
  <si>
    <t>Other Partners</t>
  </si>
  <si>
    <t xml:space="preserve">Date: </t>
  </si>
  <si>
    <t xml:space="preserve">Director: </t>
  </si>
  <si>
    <t xml:space="preserve">Original title: </t>
  </si>
  <si>
    <t>Financing Plan</t>
  </si>
  <si>
    <t>Eurimages project reference:</t>
  </si>
  <si>
    <t>Currency</t>
  </si>
  <si>
    <t>ALL</t>
  </si>
  <si>
    <t>AMD</t>
  </si>
  <si>
    <t>AUD</t>
  </si>
  <si>
    <t>AZN</t>
  </si>
  <si>
    <t>BAM</t>
  </si>
  <si>
    <t>BGN</t>
  </si>
  <si>
    <t>BYR</t>
  </si>
  <si>
    <t>CAD</t>
  </si>
  <si>
    <t>CHF</t>
  </si>
  <si>
    <t>CLP</t>
  </si>
  <si>
    <t>CZK</t>
  </si>
  <si>
    <t>DKK</t>
  </si>
  <si>
    <t>GBP</t>
  </si>
  <si>
    <t>GEL</t>
  </si>
  <si>
    <t>HRK</t>
  </si>
  <si>
    <t>HUF</t>
  </si>
  <si>
    <t>ILS</t>
  </si>
  <si>
    <t>INR</t>
  </si>
  <si>
    <t>ISK</t>
  </si>
  <si>
    <t>JOD</t>
  </si>
  <si>
    <t>JPY</t>
  </si>
  <si>
    <t>KRW</t>
  </si>
  <si>
    <t>LTL</t>
  </si>
  <si>
    <t>LVL</t>
  </si>
  <si>
    <t>MAD</t>
  </si>
  <si>
    <t>MDL</t>
  </si>
  <si>
    <t>MKD</t>
  </si>
  <si>
    <t>MXN</t>
  </si>
  <si>
    <t>NOK</t>
  </si>
  <si>
    <t>NZD</t>
  </si>
  <si>
    <t>PLN</t>
  </si>
  <si>
    <t>RON</t>
  </si>
  <si>
    <t>RSD</t>
  </si>
  <si>
    <t>RUB</t>
  </si>
  <si>
    <t>SEK</t>
  </si>
  <si>
    <t>TND</t>
  </si>
  <si>
    <t>TRY</t>
  </si>
  <si>
    <t>UAH</t>
  </si>
  <si>
    <t>USD</t>
  </si>
  <si>
    <t>EUR</t>
  </si>
  <si>
    <t>Eurimages Support Granted (in €)</t>
  </si>
  <si>
    <t>Production costs in national currency</t>
  </si>
  <si>
    <t>Exchange Rate</t>
  </si>
  <si>
    <t>Production costs in €</t>
  </si>
  <si>
    <t>Type of confirmation</t>
  </si>
  <si>
    <t>Exchange rate</t>
  </si>
  <si>
    <t>Amount in €</t>
  </si>
  <si>
    <t>Amount in Currency</t>
  </si>
  <si>
    <t>Tax shelter</t>
  </si>
  <si>
    <t>Crowd funding</t>
  </si>
  <si>
    <t>Equity</t>
  </si>
  <si>
    <t>Total co-producer share (in €):</t>
  </si>
  <si>
    <t>Sub-total Public Support</t>
  </si>
  <si>
    <t>Sub-total Television</t>
  </si>
  <si>
    <t>Sub-total National Distribution</t>
  </si>
  <si>
    <t>Sub-total International Distribution</t>
  </si>
  <si>
    <t>Sub-total other co-production partners</t>
  </si>
  <si>
    <t>Sub-total other partners</t>
  </si>
  <si>
    <t>Producer's own contribution</t>
  </si>
  <si>
    <t>Total Financing (in €)</t>
  </si>
  <si>
    <t>Contract</t>
  </si>
  <si>
    <t>Deal-memo</t>
  </si>
  <si>
    <t>Declaration of deferrals with amounts</t>
  </si>
  <si>
    <t>Draft contract</t>
  </si>
  <si>
    <t>E-mail</t>
  </si>
  <si>
    <t>Letter of intent with amounts</t>
  </si>
  <si>
    <t>Letter of intent without amounts</t>
  </si>
  <si>
    <t>Priced service offer</t>
  </si>
  <si>
    <t>Verbal confirmation</t>
  </si>
  <si>
    <t>Public support</t>
  </si>
  <si>
    <t>Public support - supranational</t>
  </si>
  <si>
    <t xml:space="preserve">Public support - national </t>
  </si>
  <si>
    <t xml:space="preserve">Public support - regional  </t>
  </si>
  <si>
    <t>Public support - national  - automatic</t>
  </si>
  <si>
    <t>Public support - national  - selective</t>
  </si>
  <si>
    <t>Public support - regional  -  automatic</t>
  </si>
  <si>
    <t>Public support - regional -  selective</t>
  </si>
  <si>
    <t xml:space="preserve">Public Support - local </t>
  </si>
  <si>
    <t>TV co-production and TV pre-sales</t>
  </si>
  <si>
    <t>Free TV broadcasting rights</t>
  </si>
  <si>
    <t>Pay TV broadcasting rights</t>
  </si>
  <si>
    <t>Free TV co-production &amp; Broadcasting rights</t>
  </si>
  <si>
    <t>Pay TV co-production &amp; Broadcasting rights</t>
  </si>
  <si>
    <t>National Distribution/International Distribution</t>
  </si>
  <si>
    <t>Distribution guarantee (All rights)</t>
  </si>
  <si>
    <t>Distribution guarantee (Theatrical/Video/DVD)</t>
  </si>
  <si>
    <t>Distribution guarantee (theatrical)</t>
  </si>
  <si>
    <t>Distribution guarantee (video)</t>
  </si>
  <si>
    <t>Distribution guarantee (DVD)</t>
  </si>
  <si>
    <t>Distribution guarantee (Internet)</t>
  </si>
  <si>
    <t>Distribution guarantee (VOD)</t>
  </si>
  <si>
    <t>Distribution guarantee (Internet/VOD)</t>
  </si>
  <si>
    <t>Distribution guarantee (Internet/DVD)</t>
  </si>
  <si>
    <t>Straight Distribution (All rights)</t>
  </si>
  <si>
    <t>Straight Distribution (Theatrical/DVD/Internet)</t>
  </si>
  <si>
    <t>Straight Distribution (Theatrical)</t>
  </si>
  <si>
    <t>Straight Distribution (DVD)</t>
  </si>
  <si>
    <t>Straight Distribution (Internet/VOD)</t>
  </si>
  <si>
    <t>Straight Distribution (Internet)</t>
  </si>
  <si>
    <t>Straight Distribution (VOD)</t>
  </si>
  <si>
    <t>Straight Distribution (Internet/DVD)</t>
  </si>
  <si>
    <t xml:space="preserve">International pre-sales </t>
  </si>
  <si>
    <t>National co-producer's cash investment</t>
  </si>
  <si>
    <t>National co-producer's in-kind investment</t>
  </si>
  <si>
    <t>National co-producer's deferrals (overheads/producer's fees )</t>
  </si>
  <si>
    <t>Non-national co-producer's cash investment</t>
  </si>
  <si>
    <t>Non-national co-producer's in-kind investment</t>
  </si>
  <si>
    <t>Non-national co-producer's deferrals (overheads/producer's fees )</t>
  </si>
  <si>
    <t>Own cash investment</t>
  </si>
  <si>
    <t>Deferrals of producer's fees &amp; overheads</t>
  </si>
  <si>
    <t>In-kind investment</t>
  </si>
  <si>
    <t>Third-party deferrals</t>
  </si>
  <si>
    <t>Investment certificates</t>
  </si>
  <si>
    <t>Tax credit</t>
  </si>
  <si>
    <t>Tax refund</t>
  </si>
  <si>
    <t>Tax rebate</t>
  </si>
  <si>
    <t>Tax incentive</t>
  </si>
  <si>
    <t>Tax break</t>
  </si>
  <si>
    <t>Tax deduction</t>
  </si>
  <si>
    <t>SOFICA</t>
  </si>
  <si>
    <t>Gap financing</t>
  </si>
  <si>
    <t>Sponsorship</t>
  </si>
  <si>
    <t>Product placement</t>
  </si>
  <si>
    <t>Other (Specify)</t>
  </si>
  <si>
    <t xml:space="preserve">Delegate Producer:  </t>
  </si>
  <si>
    <t xml:space="preserve">Name of the Delegate Producer: </t>
  </si>
  <si>
    <t xml:space="preserve">Country: </t>
  </si>
  <si>
    <t>Financier</t>
  </si>
  <si>
    <t>Status</t>
  </si>
  <si>
    <t>--- Please select with the drop-down list ---</t>
  </si>
  <si>
    <t xml:space="preserve">Co-producer:  </t>
  </si>
  <si>
    <t>Add additional co-producers and financing partners as appropriate:</t>
  </si>
  <si>
    <t>- to add a co-producer, copy and paste a box at the end of the document,</t>
  </si>
  <si>
    <t>- to add a financing partner, copy and insert a line before each sub-total.</t>
  </si>
  <si>
    <t>Please check the calculations as these may not update automatically!</t>
  </si>
  <si>
    <t>NB: Supranational public support corresponds to financial support granted  by international or transnational organisations (Creative Europe - MEDIA Programme, Ibermedia, etc.)</t>
  </si>
  <si>
    <t xml:space="preserve">Name of the Co-producer: </t>
  </si>
  <si>
    <t>Not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</si>
</sst>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#,##0.00"/>
    <numFmt numFmtId="167" formatCode="_-* #,##0.00\ [$€-40C]_-;\-* #,##0.00\ [$€-40C]_-;_-* &quot;-&quot;??\ [$€-40C]_-;_-@_-"/>
    <numFmt numFmtId="168" formatCode="[$-40C]d\-mmm\-yy;@"/>
  </numFmts>
  <fonts count="1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u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1"/>
    <xf numFmtId="0" fontId="2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0" fillId="0" borderId="0" xfId="0"/>
    <xf numFmtId="0" fontId="3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0" fillId="0" borderId="2" xfId="4" applyNumberFormat="1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66" fontId="0" fillId="0" borderId="2" xfId="0" applyNumberFormat="1" applyFill="1" applyBorder="1" applyAlignment="1">
      <alignment vertical="center"/>
    </xf>
    <xf numFmtId="167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167" fontId="0" fillId="0" borderId="2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10" fontId="0" fillId="0" borderId="0" xfId="4" applyNumberFormat="1" applyFont="1" applyAlignment="1">
      <alignment vertical="center"/>
    </xf>
    <xf numFmtId="0" fontId="6" fillId="0" borderId="2" xfId="2" applyFont="1" applyBorder="1" applyAlignment="1">
      <alignment horizontal="right" vertical="center"/>
    </xf>
    <xf numFmtId="0" fontId="13" fillId="5" borderId="0" xfId="0" applyFont="1" applyFill="1" applyAlignment="1">
      <alignment horizontal="center" vertical="top"/>
    </xf>
    <xf numFmtId="0" fontId="12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0" fontId="14" fillId="0" borderId="0" xfId="0" quotePrefix="1" applyFont="1" applyAlignment="1">
      <alignment vertical="center"/>
    </xf>
    <xf numFmtId="0" fontId="15" fillId="3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0" fillId="0" borderId="0" xfId="0" applyFill="1" applyAlignment="1">
      <alignment horizontal="left" vertical="center"/>
    </xf>
    <xf numFmtId="167" fontId="0" fillId="0" borderId="0" xfId="0" applyNumberFormat="1" applyFill="1" applyAlignment="1">
      <alignment vertical="center"/>
    </xf>
    <xf numFmtId="10" fontId="0" fillId="0" borderId="0" xfId="4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quotePrefix="1" applyFont="1" applyFill="1" applyAlignment="1">
      <alignment vertical="center"/>
    </xf>
    <xf numFmtId="0" fontId="11" fillId="0" borderId="6" xfId="0" applyFont="1" applyBorder="1" applyAlignment="1">
      <alignment horizontal="right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7" fontId="0" fillId="0" borderId="7" xfId="0" applyNumberFormat="1" applyBorder="1" applyAlignment="1">
      <alignment vertical="center"/>
    </xf>
    <xf numFmtId="10" fontId="0" fillId="0" borderId="8" xfId="4" applyNumberFormat="1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7" fontId="0" fillId="0" borderId="10" xfId="0" applyNumberFormat="1" applyBorder="1" applyAlignment="1">
      <alignment vertical="center"/>
    </xf>
    <xf numFmtId="10" fontId="0" fillId="0" borderId="11" xfId="4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167" fontId="0" fillId="0" borderId="10" xfId="0" applyNumberFormat="1" applyBorder="1" applyAlignment="1">
      <alignment horizontal="center" vertical="center"/>
    </xf>
    <xf numFmtId="10" fontId="0" fillId="0" borderId="10" xfId="4" applyNumberFormat="1" applyFont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167" fontId="0" fillId="2" borderId="10" xfId="0" applyNumberFormat="1" applyFill="1" applyBorder="1" applyAlignment="1">
      <alignment horizontal="right" vertical="center"/>
    </xf>
    <xf numFmtId="10" fontId="0" fillId="2" borderId="11" xfId="4" applyNumberFormat="1" applyFont="1" applyFill="1" applyBorder="1" applyAlignment="1">
      <alignment horizontal="right" vertical="center"/>
    </xf>
    <xf numFmtId="0" fontId="0" fillId="0" borderId="9" xfId="0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168" fontId="0" fillId="0" borderId="10" xfId="0" applyNumberFormat="1" applyBorder="1" applyAlignment="1">
      <alignment horizontal="left" vertical="center"/>
    </xf>
    <xf numFmtId="166" fontId="0" fillId="0" borderId="10" xfId="0" applyNumberFormat="1" applyBorder="1" applyAlignment="1">
      <alignment horizontal="left" vertical="center"/>
    </xf>
    <xf numFmtId="165" fontId="0" fillId="0" borderId="10" xfId="3" applyFont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167" fontId="0" fillId="0" borderId="10" xfId="0" applyNumberFormat="1" applyFill="1" applyBorder="1" applyAlignment="1">
      <alignment vertical="center"/>
    </xf>
    <xf numFmtId="10" fontId="0" fillId="0" borderId="11" xfId="4" applyNumberFormat="1" applyFont="1" applyBorder="1" applyAlignment="1">
      <alignment horizontal="right" vertical="center"/>
    </xf>
    <xf numFmtId="0" fontId="0" fillId="0" borderId="10" xfId="0" applyFont="1" applyBorder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10" xfId="0" applyFont="1" applyFill="1" applyBorder="1" applyAlignment="1">
      <alignment horizontal="left" vertical="center"/>
    </xf>
    <xf numFmtId="168" fontId="9" fillId="4" borderId="10" xfId="0" applyNumberFormat="1" applyFont="1" applyFill="1" applyBorder="1" applyAlignment="1">
      <alignment horizontal="left" vertical="center"/>
    </xf>
    <xf numFmtId="166" fontId="9" fillId="4" borderId="10" xfId="0" applyNumberFormat="1" applyFont="1" applyFill="1" applyBorder="1" applyAlignment="1">
      <alignment horizontal="left" vertical="center"/>
    </xf>
    <xf numFmtId="167" fontId="9" fillId="4" borderId="10" xfId="0" applyNumberFormat="1" applyFont="1" applyFill="1" applyBorder="1" applyAlignment="1">
      <alignment horizontal="right" vertical="center"/>
    </xf>
    <xf numFmtId="10" fontId="9" fillId="4" borderId="11" xfId="4" applyNumberFormat="1" applyFont="1" applyFill="1" applyBorder="1" applyAlignment="1">
      <alignment horizontal="right" vertical="center"/>
    </xf>
    <xf numFmtId="168" fontId="0" fillId="2" borderId="10" xfId="0" applyNumberFormat="1" applyFill="1" applyBorder="1" applyAlignment="1">
      <alignment horizontal="left" vertical="center"/>
    </xf>
    <xf numFmtId="167" fontId="9" fillId="4" borderId="10" xfId="5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/>
    </xf>
    <xf numFmtId="168" fontId="9" fillId="0" borderId="10" xfId="0" applyNumberFormat="1" applyFont="1" applyFill="1" applyBorder="1" applyAlignment="1">
      <alignment horizontal="left" vertical="center"/>
    </xf>
    <xf numFmtId="166" fontId="9" fillId="0" borderId="10" xfId="0" applyNumberFormat="1" applyFont="1" applyFill="1" applyBorder="1" applyAlignment="1">
      <alignment horizontal="left" vertical="center"/>
    </xf>
    <xf numFmtId="167" fontId="9" fillId="0" borderId="10" xfId="0" applyNumberFormat="1" applyFont="1" applyFill="1" applyBorder="1" applyAlignment="1">
      <alignment horizontal="right" vertical="center"/>
    </xf>
    <xf numFmtId="10" fontId="9" fillId="0" borderId="11" xfId="4" applyNumberFormat="1" applyFont="1" applyFill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/>
    </xf>
    <xf numFmtId="167" fontId="0" fillId="0" borderId="13" xfId="0" applyNumberFormat="1" applyBorder="1" applyAlignment="1">
      <alignment vertical="center"/>
    </xf>
    <xf numFmtId="10" fontId="0" fillId="0" borderId="14" xfId="4" applyNumberFormat="1" applyFont="1" applyBorder="1" applyAlignment="1">
      <alignment vertical="center"/>
    </xf>
    <xf numFmtId="167" fontId="0" fillId="0" borderId="3" xfId="4" applyNumberFormat="1" applyFont="1" applyBorder="1" applyAlignment="1">
      <alignment horizontal="center" vertical="center"/>
    </xf>
    <xf numFmtId="10" fontId="0" fillId="0" borderId="5" xfId="4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6">
    <cellStyle name="Comma" xfId="3" builtinId="3"/>
    <cellStyle name="Currency" xfId="5" builtinId="4"/>
    <cellStyle name="Explanatory Text" xfId="2" builtinId="53"/>
    <cellStyle name="Heading 1" xfId="1" builtinId="16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C1:Q218"/>
  <sheetViews>
    <sheetView showGridLines="0" tabSelected="1" topLeftCell="A70" zoomScale="85" zoomScaleNormal="85" zoomScalePageLayoutView="85" workbookViewId="0">
      <selection activeCell="C74" sqref="C74"/>
    </sheetView>
  </sheetViews>
  <sheetFormatPr baseColWidth="10" defaultColWidth="9.1640625" defaultRowHeight="24.75" customHeight="1" x14ac:dyDescent="0"/>
  <cols>
    <col min="1" max="2" width="2.83203125" style="4" customWidth="1"/>
    <col min="3" max="3" width="44.83203125" style="4" customWidth="1"/>
    <col min="4" max="4" width="38.5" style="4" customWidth="1"/>
    <col min="5" max="5" width="41.33203125" style="4" bestFit="1" customWidth="1"/>
    <col min="6" max="6" width="23.33203125" style="4" customWidth="1"/>
    <col min="7" max="7" width="17.33203125" style="4" bestFit="1" customWidth="1"/>
    <col min="8" max="8" width="22.83203125" style="4" customWidth="1"/>
    <col min="9" max="9" width="13.6640625" style="4" bestFit="1" customWidth="1"/>
    <col min="10" max="10" width="18.6640625" style="28" customWidth="1"/>
    <col min="11" max="11" width="11.33203125" style="21" customWidth="1"/>
    <col min="12" max="12" width="23.33203125" style="17" customWidth="1"/>
    <col min="13" max="13" width="20.1640625" style="17" bestFit="1" customWidth="1"/>
    <col min="14" max="14" width="14.1640625" style="17" customWidth="1"/>
    <col min="15" max="15" width="18.5" style="17" customWidth="1"/>
    <col min="16" max="16" width="20.5" style="17" customWidth="1"/>
    <col min="17" max="17" width="18.5" style="17" customWidth="1"/>
    <col min="18" max="18" width="19.33203125" style="4" customWidth="1"/>
    <col min="19" max="16384" width="9.1640625" style="4"/>
  </cols>
  <sheetData>
    <row r="1" spans="3:17" ht="24.75" customHeight="1">
      <c r="C1" s="3" t="s">
        <v>21</v>
      </c>
    </row>
    <row r="3" spans="3:17" ht="24.75" customHeight="1">
      <c r="C3" s="22" t="s">
        <v>18</v>
      </c>
      <c r="D3" s="85"/>
      <c r="E3" s="86"/>
      <c r="F3" s="87"/>
    </row>
    <row r="4" spans="3:17" ht="24.75" customHeight="1">
      <c r="C4" s="5" t="s">
        <v>22</v>
      </c>
      <c r="D4" s="85"/>
      <c r="E4" s="86"/>
      <c r="F4" s="87"/>
    </row>
    <row r="5" spans="3:17" ht="24.75" customHeight="1">
      <c r="C5" s="5" t="s">
        <v>19</v>
      </c>
      <c r="D5" s="85"/>
      <c r="E5" s="86"/>
      <c r="F5" s="87"/>
    </row>
    <row r="6" spans="3:17" ht="24.75" customHeight="1">
      <c r="C6" s="5" t="s">
        <v>20</v>
      </c>
      <c r="D6" s="85"/>
      <c r="E6" s="86"/>
      <c r="F6" s="87"/>
    </row>
    <row r="8" spans="3:17" ht="24.75" customHeight="1">
      <c r="C8" s="90" t="s">
        <v>0</v>
      </c>
      <c r="D8" s="91"/>
      <c r="E8" s="91"/>
      <c r="F8" s="92"/>
      <c r="G8" s="30" t="s">
        <v>155</v>
      </c>
    </row>
    <row r="9" spans="3:17" ht="24.75" customHeight="1">
      <c r="C9" s="12" t="s">
        <v>1</v>
      </c>
      <c r="D9" s="12" t="s">
        <v>65</v>
      </c>
      <c r="E9" s="12" t="s">
        <v>66</v>
      </c>
      <c r="F9" s="12" t="s">
        <v>67</v>
      </c>
      <c r="G9" s="36" t="s">
        <v>156</v>
      </c>
      <c r="H9" s="35"/>
      <c r="I9" s="35"/>
      <c r="J9" s="33"/>
      <c r="K9" s="34"/>
    </row>
    <row r="10" spans="3:17" ht="24.75" customHeight="1">
      <c r="C10" s="16" t="s">
        <v>63</v>
      </c>
      <c r="D10" s="14"/>
      <c r="E10" s="13">
        <v>1</v>
      </c>
      <c r="F10" s="19">
        <f>ROUND(D10/E10,2)</f>
        <v>0</v>
      </c>
      <c r="G10" s="36" t="s">
        <v>157</v>
      </c>
      <c r="H10" s="35"/>
      <c r="I10" s="35"/>
      <c r="J10" s="33"/>
      <c r="K10" s="34"/>
    </row>
    <row r="11" spans="3:17" ht="24.75" customHeight="1">
      <c r="G11" s="30" t="s">
        <v>158</v>
      </c>
    </row>
    <row r="12" spans="3:17" ht="24.75" customHeight="1">
      <c r="C12" s="12" t="s">
        <v>64</v>
      </c>
      <c r="D12" s="12" t="s">
        <v>2</v>
      </c>
      <c r="E12" s="88" t="s">
        <v>83</v>
      </c>
      <c r="F12" s="89"/>
    </row>
    <row r="13" spans="3:17" ht="24.75" customHeight="1">
      <c r="C13" s="15">
        <v>0</v>
      </c>
      <c r="D13" s="11">
        <f>IF(F10=0,0,ROUND(C13/F10*100,2))</f>
        <v>0</v>
      </c>
      <c r="E13" s="83">
        <f>J64+J115+J166+J217</f>
        <v>0</v>
      </c>
      <c r="F13" s="84"/>
    </row>
    <row r="14" spans="3:17" ht="24.75" customHeight="1" thickBot="1"/>
    <row r="15" spans="3:17" ht="24.75" customHeight="1">
      <c r="C15" s="37" t="s">
        <v>148</v>
      </c>
      <c r="D15" s="38"/>
      <c r="E15" s="39"/>
      <c r="F15" s="39"/>
      <c r="G15" s="39"/>
      <c r="H15" s="39"/>
      <c r="I15" s="39"/>
      <c r="J15" s="40"/>
      <c r="K15" s="41"/>
      <c r="L15" s="4"/>
      <c r="M15" s="4"/>
      <c r="N15" s="4"/>
      <c r="O15" s="4"/>
      <c r="P15" s="4"/>
      <c r="Q15" s="4"/>
    </row>
    <row r="16" spans="3:17" ht="24.75" customHeight="1">
      <c r="C16" s="42" t="s">
        <v>149</v>
      </c>
      <c r="D16" s="43"/>
      <c r="E16" s="44"/>
      <c r="F16" s="44"/>
      <c r="G16" s="44"/>
      <c r="H16" s="44"/>
      <c r="I16" s="44"/>
      <c r="J16" s="45"/>
      <c r="K16" s="46"/>
      <c r="L16" s="4"/>
      <c r="M16" s="4"/>
      <c r="N16" s="4"/>
      <c r="O16" s="4"/>
      <c r="P16" s="4"/>
      <c r="Q16" s="4"/>
    </row>
    <row r="17" spans="3:17" ht="24.75" customHeight="1">
      <c r="C17" s="42" t="s">
        <v>150</v>
      </c>
      <c r="D17" s="43"/>
      <c r="E17" s="44"/>
      <c r="F17" s="44"/>
      <c r="G17" s="44"/>
      <c r="H17" s="44"/>
      <c r="I17" s="44"/>
      <c r="J17" s="45"/>
      <c r="K17" s="46"/>
      <c r="L17" s="4"/>
      <c r="M17" s="4"/>
      <c r="N17" s="4"/>
      <c r="O17" s="4"/>
      <c r="P17" s="4"/>
      <c r="Q17" s="4"/>
    </row>
    <row r="18" spans="3:17" ht="24.75" customHeight="1">
      <c r="C18" s="47"/>
      <c r="D18" s="44"/>
      <c r="E18" s="44"/>
      <c r="F18" s="44"/>
      <c r="G18" s="44"/>
      <c r="H18" s="44"/>
      <c r="I18" s="44"/>
      <c r="J18" s="45"/>
      <c r="K18" s="46"/>
      <c r="L18" s="4"/>
      <c r="M18" s="4"/>
      <c r="N18" s="4"/>
      <c r="O18" s="4"/>
      <c r="P18" s="4"/>
      <c r="Q18" s="4"/>
    </row>
    <row r="19" spans="3:17" ht="24.75" customHeight="1">
      <c r="C19" s="42" t="s">
        <v>75</v>
      </c>
      <c r="D19" s="48">
        <f>J64</f>
        <v>0</v>
      </c>
      <c r="E19" s="49">
        <f>IF(E13=0,0,D19/$E$13)</f>
        <v>0</v>
      </c>
      <c r="F19" s="44"/>
      <c r="G19" s="44"/>
      <c r="H19" s="44"/>
      <c r="I19" s="44"/>
      <c r="J19" s="45"/>
      <c r="K19" s="46"/>
      <c r="L19" s="4"/>
      <c r="M19" s="4"/>
      <c r="N19" s="4"/>
      <c r="O19" s="4"/>
      <c r="P19" s="4"/>
      <c r="Q19" s="4"/>
    </row>
    <row r="20" spans="3:17" ht="24.75" customHeight="1">
      <c r="C20" s="50" t="s">
        <v>3</v>
      </c>
      <c r="D20" s="51" t="s">
        <v>151</v>
      </c>
      <c r="E20" s="51" t="s">
        <v>152</v>
      </c>
      <c r="F20" s="51" t="s">
        <v>5</v>
      </c>
      <c r="G20" s="51" t="s">
        <v>4</v>
      </c>
      <c r="H20" s="52" t="s">
        <v>71</v>
      </c>
      <c r="I20" s="53" t="s">
        <v>69</v>
      </c>
      <c r="J20" s="54" t="s">
        <v>70</v>
      </c>
      <c r="K20" s="55" t="s">
        <v>6</v>
      </c>
      <c r="L20" s="4"/>
      <c r="M20" s="4"/>
      <c r="N20" s="4"/>
      <c r="O20" s="4"/>
      <c r="P20" s="4"/>
      <c r="Q20" s="4"/>
    </row>
    <row r="21" spans="3:17" ht="24.75" customHeight="1">
      <c r="C21" s="56" t="s">
        <v>153</v>
      </c>
      <c r="D21" s="57"/>
      <c r="E21" s="57" t="s">
        <v>153</v>
      </c>
      <c r="F21" s="58"/>
      <c r="G21" s="59" t="s">
        <v>63</v>
      </c>
      <c r="H21" s="60">
        <v>0</v>
      </c>
      <c r="I21" s="61">
        <v>1</v>
      </c>
      <c r="J21" s="62">
        <f>ROUND(H21/I21,2)</f>
        <v>0</v>
      </c>
      <c r="K21" s="63">
        <f>IF($J$64=0,0,J21/$J$64)</f>
        <v>0</v>
      </c>
      <c r="L21" s="4"/>
      <c r="M21" s="4"/>
      <c r="N21" s="4"/>
      <c r="O21" s="4"/>
      <c r="P21" s="4"/>
      <c r="Q21" s="4"/>
    </row>
    <row r="22" spans="3:17" ht="24.75" customHeight="1">
      <c r="C22" s="47" t="s">
        <v>153</v>
      </c>
      <c r="D22" s="64"/>
      <c r="E22" s="64" t="s">
        <v>153</v>
      </c>
      <c r="F22" s="58"/>
      <c r="G22" s="59" t="s">
        <v>63</v>
      </c>
      <c r="H22" s="60">
        <v>0</v>
      </c>
      <c r="I22" s="61">
        <v>1</v>
      </c>
      <c r="J22" s="62">
        <f>ROUND(H22/I22,2)</f>
        <v>0</v>
      </c>
      <c r="K22" s="63">
        <f>IF($J$64=0,0,J22/$J$64)</f>
        <v>0</v>
      </c>
      <c r="L22" s="4"/>
      <c r="M22" s="4"/>
      <c r="N22" s="4"/>
      <c r="O22" s="4"/>
      <c r="P22" s="4"/>
      <c r="Q22" s="4"/>
    </row>
    <row r="23" spans="3:17" ht="24.75" customHeight="1">
      <c r="C23" s="47" t="s">
        <v>153</v>
      </c>
      <c r="D23" s="64"/>
      <c r="E23" s="64" t="s">
        <v>153</v>
      </c>
      <c r="F23" s="58"/>
      <c r="G23" s="59" t="s">
        <v>63</v>
      </c>
      <c r="H23" s="60">
        <v>0</v>
      </c>
      <c r="I23" s="61">
        <v>1</v>
      </c>
      <c r="J23" s="62">
        <f>ROUND(H23/I23,2)</f>
        <v>0</v>
      </c>
      <c r="K23" s="63">
        <f>IF($J$64=0,0,J23/$J$64)</f>
        <v>0</v>
      </c>
      <c r="L23" s="4"/>
      <c r="M23" s="4"/>
      <c r="N23" s="4"/>
      <c r="O23" s="4"/>
      <c r="P23" s="4"/>
      <c r="Q23" s="4"/>
    </row>
    <row r="24" spans="3:17" s="20" customFormat="1" ht="24.75" customHeight="1">
      <c r="C24" s="65" t="s">
        <v>76</v>
      </c>
      <c r="D24" s="66"/>
      <c r="E24" s="66"/>
      <c r="F24" s="67"/>
      <c r="G24" s="68"/>
      <c r="H24" s="68"/>
      <c r="I24" s="68"/>
      <c r="J24" s="69">
        <f>SUM(J21:J23)</f>
        <v>0</v>
      </c>
      <c r="K24" s="70">
        <f>IF($J$64=0,0,J24/$J$64)</f>
        <v>0</v>
      </c>
    </row>
    <row r="25" spans="3:17" ht="24.75" customHeight="1">
      <c r="C25" s="47"/>
      <c r="D25" s="44"/>
      <c r="E25" s="44"/>
      <c r="F25" s="58"/>
      <c r="G25" s="44"/>
      <c r="H25" s="44"/>
      <c r="I25" s="44"/>
      <c r="J25" s="45"/>
      <c r="K25" s="46"/>
      <c r="L25" s="4"/>
      <c r="M25" s="4"/>
      <c r="N25" s="4"/>
      <c r="O25" s="4"/>
      <c r="P25" s="4"/>
      <c r="Q25" s="4"/>
    </row>
    <row r="26" spans="3:17" ht="24.75" customHeight="1">
      <c r="C26" s="50" t="s">
        <v>7</v>
      </c>
      <c r="D26" s="51" t="s">
        <v>151</v>
      </c>
      <c r="E26" s="51" t="s">
        <v>152</v>
      </c>
      <c r="F26" s="71" t="s">
        <v>5</v>
      </c>
      <c r="G26" s="51" t="s">
        <v>4</v>
      </c>
      <c r="H26" s="52" t="s">
        <v>71</v>
      </c>
      <c r="I26" s="53" t="s">
        <v>69</v>
      </c>
      <c r="J26" s="54" t="s">
        <v>70</v>
      </c>
      <c r="K26" s="55" t="s">
        <v>6</v>
      </c>
      <c r="L26" s="4"/>
      <c r="M26" s="4"/>
      <c r="N26" s="4"/>
      <c r="O26" s="4"/>
      <c r="P26" s="4"/>
      <c r="Q26" s="4"/>
    </row>
    <row r="27" spans="3:17" ht="24.75" customHeight="1">
      <c r="C27" s="47" t="s">
        <v>153</v>
      </c>
      <c r="D27" s="44"/>
      <c r="E27" s="44" t="s">
        <v>153</v>
      </c>
      <c r="F27" s="58"/>
      <c r="G27" s="59" t="s">
        <v>63</v>
      </c>
      <c r="H27" s="60">
        <v>0</v>
      </c>
      <c r="I27" s="61">
        <v>1</v>
      </c>
      <c r="J27" s="62">
        <f>ROUND(H27/I27,2)</f>
        <v>0</v>
      </c>
      <c r="K27" s="63">
        <f>IF($J$64=0,0,J27/$J$64)</f>
        <v>0</v>
      </c>
      <c r="L27" s="4"/>
      <c r="M27" s="4"/>
      <c r="N27" s="4"/>
      <c r="O27" s="4"/>
      <c r="P27" s="4"/>
      <c r="Q27" s="4"/>
    </row>
    <row r="28" spans="3:17" ht="24.75" customHeight="1">
      <c r="C28" s="47" t="s">
        <v>153</v>
      </c>
      <c r="D28" s="44"/>
      <c r="E28" s="44" t="s">
        <v>153</v>
      </c>
      <c r="F28" s="58"/>
      <c r="G28" s="59" t="s">
        <v>63</v>
      </c>
      <c r="H28" s="60">
        <v>0</v>
      </c>
      <c r="I28" s="61">
        <v>1</v>
      </c>
      <c r="J28" s="62">
        <f>ROUND(H28/I28,2)</f>
        <v>0</v>
      </c>
      <c r="K28" s="63">
        <f>IF($J$64=0,0,J28/$J$64)</f>
        <v>0</v>
      </c>
      <c r="L28" s="4"/>
      <c r="M28" s="4"/>
      <c r="N28" s="4"/>
      <c r="O28" s="4"/>
      <c r="P28" s="4"/>
      <c r="Q28" s="4"/>
    </row>
    <row r="29" spans="3:17" ht="24.75" customHeight="1">
      <c r="C29" s="47" t="s">
        <v>153</v>
      </c>
      <c r="D29" s="44"/>
      <c r="E29" s="44" t="s">
        <v>153</v>
      </c>
      <c r="F29" s="58"/>
      <c r="G29" s="59" t="s">
        <v>63</v>
      </c>
      <c r="H29" s="60">
        <v>0</v>
      </c>
      <c r="I29" s="61">
        <v>1</v>
      </c>
      <c r="J29" s="62">
        <f>ROUND(H29/I29,2)</f>
        <v>0</v>
      </c>
      <c r="K29" s="63">
        <f>IF($J$64=0,0,J29/$J$64)</f>
        <v>0</v>
      </c>
      <c r="L29" s="4"/>
      <c r="M29" s="4"/>
      <c r="N29" s="4"/>
      <c r="O29" s="4"/>
      <c r="P29" s="4"/>
      <c r="Q29" s="4"/>
    </row>
    <row r="30" spans="3:17" s="20" customFormat="1" ht="24.75" customHeight="1">
      <c r="C30" s="65" t="s">
        <v>77</v>
      </c>
      <c r="D30" s="66"/>
      <c r="E30" s="66"/>
      <c r="F30" s="67"/>
      <c r="G30" s="68"/>
      <c r="H30" s="68"/>
      <c r="I30" s="68"/>
      <c r="J30" s="72">
        <f>SUM(J27:J29)</f>
        <v>0</v>
      </c>
      <c r="K30" s="70">
        <f>IF($J$64=0,0,J30/$J$64)</f>
        <v>0</v>
      </c>
    </row>
    <row r="31" spans="3:17" ht="24.75" customHeight="1">
      <c r="C31" s="47"/>
      <c r="D31" s="44"/>
      <c r="E31" s="44"/>
      <c r="F31" s="58"/>
      <c r="G31" s="44"/>
      <c r="H31" s="44"/>
      <c r="I31" s="44"/>
      <c r="J31" s="45"/>
      <c r="K31" s="46"/>
      <c r="L31" s="4"/>
      <c r="M31" s="4"/>
      <c r="N31" s="4"/>
      <c r="O31" s="4"/>
      <c r="P31" s="4"/>
      <c r="Q31" s="4"/>
    </row>
    <row r="32" spans="3:17" ht="24.75" customHeight="1">
      <c r="C32" s="50" t="s">
        <v>9</v>
      </c>
      <c r="D32" s="51" t="s">
        <v>151</v>
      </c>
      <c r="E32" s="51" t="s">
        <v>152</v>
      </c>
      <c r="F32" s="71" t="s">
        <v>5</v>
      </c>
      <c r="G32" s="51" t="s">
        <v>4</v>
      </c>
      <c r="H32" s="52" t="s">
        <v>71</v>
      </c>
      <c r="I32" s="53" t="s">
        <v>69</v>
      </c>
      <c r="J32" s="54" t="s">
        <v>70</v>
      </c>
      <c r="K32" s="55" t="s">
        <v>6</v>
      </c>
      <c r="L32" s="4"/>
      <c r="M32" s="4"/>
      <c r="N32" s="4"/>
      <c r="O32" s="4"/>
      <c r="P32" s="4"/>
      <c r="Q32" s="4"/>
    </row>
    <row r="33" spans="3:17" ht="24.75" customHeight="1">
      <c r="C33" s="47" t="s">
        <v>153</v>
      </c>
      <c r="D33" s="44"/>
      <c r="E33" s="44" t="s">
        <v>153</v>
      </c>
      <c r="F33" s="58"/>
      <c r="G33" s="59" t="s">
        <v>63</v>
      </c>
      <c r="H33" s="60">
        <v>0</v>
      </c>
      <c r="I33" s="61">
        <v>1</v>
      </c>
      <c r="J33" s="62">
        <f>ROUND(H33/I33,2)</f>
        <v>0</v>
      </c>
      <c r="K33" s="63">
        <f>IF($J$64=0,0,J33/$J$64)</f>
        <v>0</v>
      </c>
      <c r="L33" s="4"/>
      <c r="M33" s="4"/>
      <c r="N33" s="4"/>
      <c r="O33" s="4"/>
      <c r="P33" s="4"/>
      <c r="Q33" s="4"/>
    </row>
    <row r="34" spans="3:17" ht="24.75" customHeight="1">
      <c r="C34" s="47" t="s">
        <v>153</v>
      </c>
      <c r="D34" s="44"/>
      <c r="E34" s="44" t="s">
        <v>153</v>
      </c>
      <c r="F34" s="58"/>
      <c r="G34" s="59" t="s">
        <v>63</v>
      </c>
      <c r="H34" s="60">
        <v>0</v>
      </c>
      <c r="I34" s="61">
        <v>1</v>
      </c>
      <c r="J34" s="62">
        <f>ROUND(H34/I34,2)</f>
        <v>0</v>
      </c>
      <c r="K34" s="63">
        <f>IF($J$64=0,0,J34/$J$64)</f>
        <v>0</v>
      </c>
      <c r="L34" s="4"/>
      <c r="M34" s="4"/>
      <c r="N34" s="4"/>
      <c r="O34" s="4"/>
      <c r="P34" s="4"/>
      <c r="Q34" s="4"/>
    </row>
    <row r="35" spans="3:17" ht="24.75" customHeight="1">
      <c r="C35" s="47" t="s">
        <v>153</v>
      </c>
      <c r="D35" s="44"/>
      <c r="E35" s="44" t="s">
        <v>153</v>
      </c>
      <c r="F35" s="58"/>
      <c r="G35" s="59" t="s">
        <v>63</v>
      </c>
      <c r="H35" s="60">
        <v>0</v>
      </c>
      <c r="I35" s="61">
        <v>1</v>
      </c>
      <c r="J35" s="62">
        <f>ROUND(H35/I35,2)</f>
        <v>0</v>
      </c>
      <c r="K35" s="63">
        <f>IF($J$64=0,0,J35/$J$64)</f>
        <v>0</v>
      </c>
      <c r="L35" s="4"/>
      <c r="M35" s="4"/>
      <c r="N35" s="4"/>
      <c r="O35" s="4"/>
      <c r="P35" s="4"/>
      <c r="Q35" s="4"/>
    </row>
    <row r="36" spans="3:17" s="20" customFormat="1" ht="24.75" customHeight="1">
      <c r="C36" s="65" t="s">
        <v>78</v>
      </c>
      <c r="D36" s="66"/>
      <c r="E36" s="66"/>
      <c r="F36" s="67"/>
      <c r="G36" s="68"/>
      <c r="H36" s="68"/>
      <c r="I36" s="68"/>
      <c r="J36" s="72">
        <f>SUM(J33:J35)</f>
        <v>0</v>
      </c>
      <c r="K36" s="70">
        <f>IF($J$64=0,0,J36/$J$64)</f>
        <v>0</v>
      </c>
    </row>
    <row r="37" spans="3:17" ht="24.75" customHeight="1">
      <c r="C37" s="47"/>
      <c r="D37" s="44"/>
      <c r="E37" s="44"/>
      <c r="F37" s="58"/>
      <c r="G37" s="44"/>
      <c r="H37" s="44"/>
      <c r="I37" s="44"/>
      <c r="J37" s="45"/>
      <c r="K37" s="46"/>
      <c r="L37" s="4"/>
      <c r="M37" s="4"/>
      <c r="N37" s="4"/>
      <c r="O37" s="4"/>
      <c r="P37" s="4"/>
      <c r="Q37" s="4"/>
    </row>
    <row r="38" spans="3:17" ht="24.75" customHeight="1">
      <c r="C38" s="50" t="s">
        <v>10</v>
      </c>
      <c r="D38" s="51" t="s">
        <v>151</v>
      </c>
      <c r="E38" s="51" t="s">
        <v>152</v>
      </c>
      <c r="F38" s="71" t="s">
        <v>5</v>
      </c>
      <c r="G38" s="51" t="s">
        <v>4</v>
      </c>
      <c r="H38" s="52" t="s">
        <v>71</v>
      </c>
      <c r="I38" s="53" t="s">
        <v>69</v>
      </c>
      <c r="J38" s="54" t="s">
        <v>70</v>
      </c>
      <c r="K38" s="55" t="s">
        <v>6</v>
      </c>
      <c r="L38" s="4"/>
      <c r="M38" s="4"/>
      <c r="N38" s="4"/>
      <c r="O38" s="4"/>
      <c r="P38" s="4"/>
      <c r="Q38" s="4"/>
    </row>
    <row r="39" spans="3:17" ht="24.75" customHeight="1">
      <c r="C39" s="47" t="s">
        <v>153</v>
      </c>
      <c r="D39" s="44"/>
      <c r="E39" s="44" t="s">
        <v>153</v>
      </c>
      <c r="F39" s="58"/>
      <c r="G39" s="59" t="s">
        <v>63</v>
      </c>
      <c r="H39" s="60">
        <v>0</v>
      </c>
      <c r="I39" s="61">
        <v>1</v>
      </c>
      <c r="J39" s="62">
        <f>ROUND(H39/I39,2)</f>
        <v>0</v>
      </c>
      <c r="K39" s="63">
        <f>IF($J$64=0,0,J39/$J$64)</f>
        <v>0</v>
      </c>
      <c r="L39" s="4"/>
      <c r="M39" s="4"/>
      <c r="N39" s="4"/>
      <c r="O39" s="4"/>
      <c r="P39" s="4"/>
      <c r="Q39" s="4"/>
    </row>
    <row r="40" spans="3:17" ht="24.75" customHeight="1">
      <c r="C40" s="47" t="s">
        <v>153</v>
      </c>
      <c r="D40" s="44"/>
      <c r="E40" s="44" t="s">
        <v>153</v>
      </c>
      <c r="F40" s="58"/>
      <c r="G40" s="59" t="s">
        <v>63</v>
      </c>
      <c r="H40" s="60">
        <v>0</v>
      </c>
      <c r="I40" s="61">
        <v>1</v>
      </c>
      <c r="J40" s="62">
        <f>ROUND(H40/I40,2)</f>
        <v>0</v>
      </c>
      <c r="K40" s="63">
        <f>IF($J$64=0,0,J40/$J$64)</f>
        <v>0</v>
      </c>
      <c r="L40" s="4"/>
      <c r="M40" s="4"/>
      <c r="N40" s="4"/>
      <c r="O40" s="4"/>
      <c r="P40" s="4"/>
      <c r="Q40" s="4"/>
    </row>
    <row r="41" spans="3:17" ht="24.75" customHeight="1">
      <c r="C41" s="47" t="s">
        <v>153</v>
      </c>
      <c r="D41" s="44"/>
      <c r="E41" s="44" t="s">
        <v>153</v>
      </c>
      <c r="F41" s="58"/>
      <c r="G41" s="59" t="s">
        <v>63</v>
      </c>
      <c r="H41" s="60">
        <v>0</v>
      </c>
      <c r="I41" s="61">
        <v>1</v>
      </c>
      <c r="J41" s="62">
        <f>ROUND(H41/I41,2)</f>
        <v>0</v>
      </c>
      <c r="K41" s="63">
        <f>IF($J$64=0,0,J41/$J$64)</f>
        <v>0</v>
      </c>
      <c r="L41" s="4"/>
      <c r="M41" s="4"/>
      <c r="N41" s="4"/>
      <c r="O41" s="4"/>
      <c r="P41" s="4"/>
      <c r="Q41" s="4"/>
    </row>
    <row r="42" spans="3:17" s="20" customFormat="1" ht="24.75" customHeight="1">
      <c r="C42" s="65" t="s">
        <v>79</v>
      </c>
      <c r="D42" s="66"/>
      <c r="E42" s="66"/>
      <c r="F42" s="67"/>
      <c r="G42" s="68"/>
      <c r="H42" s="68"/>
      <c r="I42" s="68"/>
      <c r="J42" s="72">
        <f>SUM(J39:J41)</f>
        <v>0</v>
      </c>
      <c r="K42" s="70">
        <f>IF($J$64=0,0,J42/$J$64)</f>
        <v>0</v>
      </c>
    </row>
    <row r="43" spans="3:17" ht="24.75" customHeight="1">
      <c r="C43" s="47"/>
      <c r="D43" s="44"/>
      <c r="E43" s="44"/>
      <c r="F43" s="58"/>
      <c r="G43" s="44"/>
      <c r="H43" s="44"/>
      <c r="I43" s="44"/>
      <c r="J43" s="45"/>
      <c r="K43" s="46"/>
      <c r="L43" s="4"/>
      <c r="M43" s="4"/>
      <c r="N43" s="4"/>
      <c r="O43" s="4"/>
      <c r="P43" s="4"/>
      <c r="Q43" s="4"/>
    </row>
    <row r="44" spans="3:17" ht="24.75" customHeight="1">
      <c r="C44" s="50" t="s">
        <v>11</v>
      </c>
      <c r="D44" s="51" t="s">
        <v>151</v>
      </c>
      <c r="E44" s="51" t="s">
        <v>152</v>
      </c>
      <c r="F44" s="71" t="s">
        <v>5</v>
      </c>
      <c r="G44" s="51" t="s">
        <v>4</v>
      </c>
      <c r="H44" s="52" t="s">
        <v>71</v>
      </c>
      <c r="I44" s="53" t="s">
        <v>69</v>
      </c>
      <c r="J44" s="54" t="s">
        <v>70</v>
      </c>
      <c r="K44" s="55" t="s">
        <v>6</v>
      </c>
      <c r="L44" s="4"/>
      <c r="M44" s="4"/>
      <c r="N44" s="4"/>
      <c r="O44" s="4"/>
      <c r="P44" s="4"/>
      <c r="Q44" s="4"/>
    </row>
    <row r="45" spans="3:17" ht="24.75" customHeight="1">
      <c r="C45" s="47" t="s">
        <v>153</v>
      </c>
      <c r="D45" s="44"/>
      <c r="E45" s="44" t="s">
        <v>153</v>
      </c>
      <c r="F45" s="58"/>
      <c r="G45" s="59" t="s">
        <v>63</v>
      </c>
      <c r="H45" s="60">
        <v>0</v>
      </c>
      <c r="I45" s="61">
        <v>1</v>
      </c>
      <c r="J45" s="62">
        <f>ROUND(H45/I45,2)</f>
        <v>0</v>
      </c>
      <c r="K45" s="63">
        <f>IF($J$64=0,0,J45/$J$64)</f>
        <v>0</v>
      </c>
      <c r="L45" s="4"/>
      <c r="M45" s="4"/>
      <c r="N45" s="4"/>
      <c r="O45" s="4"/>
      <c r="P45" s="4"/>
      <c r="Q45" s="4"/>
    </row>
    <row r="46" spans="3:17" ht="24.75" customHeight="1">
      <c r="C46" s="47" t="s">
        <v>153</v>
      </c>
      <c r="D46" s="44"/>
      <c r="E46" s="44" t="s">
        <v>153</v>
      </c>
      <c r="F46" s="58"/>
      <c r="G46" s="59" t="s">
        <v>63</v>
      </c>
      <c r="H46" s="60">
        <v>0</v>
      </c>
      <c r="I46" s="61">
        <v>1</v>
      </c>
      <c r="J46" s="62">
        <f>ROUND(H46/I46,2)</f>
        <v>0</v>
      </c>
      <c r="K46" s="63">
        <f>IF($J$64=0,0,J46/$J$64)</f>
        <v>0</v>
      </c>
      <c r="L46" s="4"/>
      <c r="M46" s="4"/>
      <c r="N46" s="4"/>
      <c r="O46" s="4"/>
      <c r="P46" s="4"/>
      <c r="Q46" s="4"/>
    </row>
    <row r="47" spans="3:17" ht="24.75" customHeight="1">
      <c r="C47" s="47" t="s">
        <v>153</v>
      </c>
      <c r="D47" s="44"/>
      <c r="E47" s="44" t="s">
        <v>153</v>
      </c>
      <c r="F47" s="58"/>
      <c r="G47" s="59" t="s">
        <v>63</v>
      </c>
      <c r="H47" s="60">
        <v>0</v>
      </c>
      <c r="I47" s="61">
        <v>1</v>
      </c>
      <c r="J47" s="62">
        <f>ROUND(H47/I47,2)</f>
        <v>0</v>
      </c>
      <c r="K47" s="63">
        <f>IF($J$64=0,0,J47/$J$64)</f>
        <v>0</v>
      </c>
      <c r="L47" s="4"/>
      <c r="M47" s="4"/>
      <c r="N47" s="4"/>
      <c r="O47" s="4"/>
      <c r="P47" s="4"/>
      <c r="Q47" s="4"/>
    </row>
    <row r="48" spans="3:17" s="20" customFormat="1" ht="24.75" customHeight="1">
      <c r="C48" s="65" t="s">
        <v>80</v>
      </c>
      <c r="D48" s="66"/>
      <c r="E48" s="66"/>
      <c r="F48" s="67"/>
      <c r="G48" s="68"/>
      <c r="H48" s="68"/>
      <c r="I48" s="68"/>
      <c r="J48" s="72">
        <f>SUM(J45:J47)</f>
        <v>0</v>
      </c>
      <c r="K48" s="70">
        <f>IF($J$64=0,0,J48/$J$64)</f>
        <v>0</v>
      </c>
    </row>
    <row r="49" spans="3:17" s="20" customFormat="1" ht="24.75" customHeight="1">
      <c r="C49" s="73"/>
      <c r="D49" s="74"/>
      <c r="E49" s="74"/>
      <c r="F49" s="75"/>
      <c r="G49" s="76"/>
      <c r="H49" s="76"/>
      <c r="I49" s="76"/>
      <c r="J49" s="77"/>
      <c r="K49" s="78"/>
    </row>
    <row r="50" spans="3:17" ht="24.75" customHeight="1">
      <c r="C50" s="50" t="s">
        <v>82</v>
      </c>
      <c r="D50" s="51" t="s">
        <v>151</v>
      </c>
      <c r="E50" s="51" t="s">
        <v>152</v>
      </c>
      <c r="F50" s="71" t="s">
        <v>5</v>
      </c>
      <c r="G50" s="51" t="s">
        <v>4</v>
      </c>
      <c r="H50" s="52" t="s">
        <v>71</v>
      </c>
      <c r="I50" s="53" t="s">
        <v>69</v>
      </c>
      <c r="J50" s="54" t="s">
        <v>70</v>
      </c>
      <c r="K50" s="55" t="s">
        <v>6</v>
      </c>
      <c r="L50" s="4"/>
      <c r="M50" s="4"/>
      <c r="N50" s="4"/>
      <c r="O50" s="4"/>
      <c r="P50" s="4"/>
      <c r="Q50" s="4"/>
    </row>
    <row r="51" spans="3:17" ht="24.75" customHeight="1">
      <c r="C51" s="47" t="s">
        <v>153</v>
      </c>
      <c r="D51" s="44"/>
      <c r="E51" s="44" t="s">
        <v>153</v>
      </c>
      <c r="F51" s="58"/>
      <c r="G51" s="59" t="s">
        <v>63</v>
      </c>
      <c r="H51" s="60">
        <v>0</v>
      </c>
      <c r="I51" s="61">
        <v>1</v>
      </c>
      <c r="J51" s="62">
        <f>ROUND(H51/I51,2)</f>
        <v>0</v>
      </c>
      <c r="K51" s="63">
        <f>IF($J$64=0,0,J51/$J$64)</f>
        <v>0</v>
      </c>
      <c r="L51" s="4"/>
      <c r="M51" s="4"/>
      <c r="N51" s="4"/>
      <c r="O51" s="4"/>
      <c r="P51" s="4"/>
      <c r="Q51" s="4"/>
    </row>
    <row r="52" spans="3:17" ht="24.75" customHeight="1">
      <c r="C52" s="47" t="s">
        <v>153</v>
      </c>
      <c r="D52" s="44"/>
      <c r="E52" s="44" t="s">
        <v>153</v>
      </c>
      <c r="F52" s="58"/>
      <c r="G52" s="59" t="s">
        <v>63</v>
      </c>
      <c r="H52" s="60">
        <v>0</v>
      </c>
      <c r="I52" s="61">
        <v>1</v>
      </c>
      <c r="J52" s="62">
        <f>ROUND(H52/I52,2)</f>
        <v>0</v>
      </c>
      <c r="K52" s="63">
        <f>IF($J$64=0,0,J52/$J$64)</f>
        <v>0</v>
      </c>
      <c r="L52" s="4"/>
      <c r="M52" s="4"/>
      <c r="N52" s="4"/>
      <c r="O52" s="4"/>
      <c r="P52" s="4"/>
      <c r="Q52" s="4"/>
    </row>
    <row r="53" spans="3:17" ht="24.75" customHeight="1">
      <c r="C53" s="47" t="s">
        <v>153</v>
      </c>
      <c r="D53" s="44"/>
      <c r="E53" s="44" t="s">
        <v>153</v>
      </c>
      <c r="F53" s="58"/>
      <c r="G53" s="59" t="s">
        <v>63</v>
      </c>
      <c r="H53" s="60">
        <v>0</v>
      </c>
      <c r="I53" s="61">
        <v>1</v>
      </c>
      <c r="J53" s="62">
        <f>ROUND(H53/I53,2)</f>
        <v>0</v>
      </c>
      <c r="K53" s="63">
        <f>IF($J$64=0,0,J53/$J$64)</f>
        <v>0</v>
      </c>
      <c r="L53" s="4"/>
      <c r="M53" s="4"/>
      <c r="N53" s="4"/>
      <c r="O53" s="4"/>
      <c r="P53" s="4"/>
      <c r="Q53" s="4"/>
    </row>
    <row r="54" spans="3:17" s="20" customFormat="1" ht="24.75" customHeight="1">
      <c r="C54" s="65" t="s">
        <v>81</v>
      </c>
      <c r="D54" s="66"/>
      <c r="E54" s="66"/>
      <c r="F54" s="67"/>
      <c r="G54" s="68"/>
      <c r="H54" s="68"/>
      <c r="I54" s="68"/>
      <c r="J54" s="72">
        <f>SUM(J51:J53)</f>
        <v>0</v>
      </c>
      <c r="K54" s="70">
        <f>IF($J$64=0,0,J54/$J$64)</f>
        <v>0</v>
      </c>
    </row>
    <row r="55" spans="3:17" ht="24.75" customHeight="1">
      <c r="C55" s="47"/>
      <c r="D55" s="44"/>
      <c r="E55" s="44"/>
      <c r="F55" s="58"/>
      <c r="G55" s="44"/>
      <c r="H55" s="44"/>
      <c r="I55" s="44"/>
      <c r="J55" s="45"/>
      <c r="K55" s="46"/>
      <c r="L55" s="4"/>
      <c r="M55" s="4"/>
      <c r="N55" s="4"/>
      <c r="O55" s="4"/>
      <c r="P55" s="4"/>
      <c r="Q55" s="4"/>
    </row>
    <row r="56" spans="3:17" ht="24.75" customHeight="1">
      <c r="C56" s="50" t="s">
        <v>17</v>
      </c>
      <c r="D56" s="51" t="s">
        <v>151</v>
      </c>
      <c r="E56" s="51" t="s">
        <v>152</v>
      </c>
      <c r="F56" s="71" t="s">
        <v>5</v>
      </c>
      <c r="G56" s="51" t="s">
        <v>4</v>
      </c>
      <c r="H56" s="52" t="s">
        <v>71</v>
      </c>
      <c r="I56" s="53" t="s">
        <v>69</v>
      </c>
      <c r="J56" s="54" t="s">
        <v>70</v>
      </c>
      <c r="K56" s="55" t="s">
        <v>6</v>
      </c>
      <c r="L56" s="4"/>
      <c r="M56" s="4"/>
      <c r="N56" s="4"/>
      <c r="O56" s="4"/>
      <c r="P56" s="4"/>
      <c r="Q56" s="4"/>
    </row>
    <row r="57" spans="3:17" ht="24.75" customHeight="1">
      <c r="C57" s="47" t="s">
        <v>153</v>
      </c>
      <c r="D57" s="44"/>
      <c r="E57" s="44" t="s">
        <v>153</v>
      </c>
      <c r="F57" s="58"/>
      <c r="G57" s="59" t="s">
        <v>63</v>
      </c>
      <c r="H57" s="60">
        <v>0</v>
      </c>
      <c r="I57" s="61">
        <v>1</v>
      </c>
      <c r="J57" s="62">
        <f>ROUND(H57/I57,2)</f>
        <v>0</v>
      </c>
      <c r="K57" s="63">
        <f>IF($J$64=0,0,J57/$J$64)</f>
        <v>0</v>
      </c>
      <c r="L57" s="4"/>
      <c r="M57" s="4"/>
      <c r="N57" s="4"/>
      <c r="O57" s="4"/>
      <c r="P57" s="4"/>
      <c r="Q57" s="4"/>
    </row>
    <row r="58" spans="3:17" ht="24.75" customHeight="1">
      <c r="C58" s="47" t="s">
        <v>153</v>
      </c>
      <c r="D58" s="44"/>
      <c r="E58" s="44" t="s">
        <v>153</v>
      </c>
      <c r="F58" s="58"/>
      <c r="G58" s="59" t="s">
        <v>63</v>
      </c>
      <c r="H58" s="60">
        <v>0</v>
      </c>
      <c r="I58" s="61">
        <v>1</v>
      </c>
      <c r="J58" s="62">
        <f>ROUND(H58/I58,2)</f>
        <v>0</v>
      </c>
      <c r="K58" s="63">
        <f>IF($J$64=0,0,J58/$J$64)</f>
        <v>0</v>
      </c>
      <c r="L58" s="4"/>
      <c r="M58" s="4"/>
      <c r="N58" s="4"/>
      <c r="O58" s="4"/>
      <c r="P58" s="4"/>
      <c r="Q58" s="4"/>
    </row>
    <row r="59" spans="3:17" ht="24.75" customHeight="1">
      <c r="C59" s="47" t="s">
        <v>153</v>
      </c>
      <c r="D59" s="44"/>
      <c r="E59" s="44" t="s">
        <v>153</v>
      </c>
      <c r="F59" s="58"/>
      <c r="G59" s="59" t="s">
        <v>63</v>
      </c>
      <c r="H59" s="60">
        <v>0</v>
      </c>
      <c r="I59" s="61">
        <v>1</v>
      </c>
      <c r="J59" s="62">
        <f>ROUND(H59/I59,2)</f>
        <v>0</v>
      </c>
      <c r="K59" s="63">
        <f>IF($J$64=0,0,J59/$J$64)</f>
        <v>0</v>
      </c>
      <c r="L59" s="4"/>
      <c r="M59" s="4"/>
      <c r="N59" s="4"/>
      <c r="O59" s="4"/>
      <c r="P59" s="4"/>
      <c r="Q59" s="4"/>
    </row>
    <row r="60" spans="3:17" s="20" customFormat="1" ht="24.75" customHeight="1">
      <c r="C60" s="65" t="s">
        <v>81</v>
      </c>
      <c r="D60" s="66"/>
      <c r="E60" s="66"/>
      <c r="F60" s="66"/>
      <c r="G60" s="68"/>
      <c r="H60" s="68"/>
      <c r="I60" s="68"/>
      <c r="J60" s="72">
        <f>SUM(J57:J59)</f>
        <v>0</v>
      </c>
      <c r="K60" s="70">
        <f>IF($J$64=0,0,J60/$J$64)</f>
        <v>0</v>
      </c>
    </row>
    <row r="61" spans="3:17" ht="24.75" customHeight="1">
      <c r="C61" s="47"/>
      <c r="D61" s="44"/>
      <c r="E61" s="44"/>
      <c r="F61" s="44"/>
      <c r="G61" s="44"/>
      <c r="H61" s="44"/>
      <c r="I61" s="44"/>
      <c r="J61" s="45"/>
      <c r="K61" s="46"/>
      <c r="L61" s="4"/>
      <c r="M61" s="4"/>
      <c r="N61" s="4"/>
      <c r="O61" s="4"/>
      <c r="P61" s="4"/>
      <c r="Q61" s="4"/>
    </row>
    <row r="62" spans="3:17" ht="24.75" customHeight="1">
      <c r="C62" s="47"/>
      <c r="D62" s="44"/>
      <c r="E62" s="44"/>
      <c r="F62" s="44"/>
      <c r="G62" s="44" t="s">
        <v>13</v>
      </c>
      <c r="H62" s="44"/>
      <c r="I62" s="44"/>
      <c r="J62" s="45">
        <f>J24+J30+J36+J42+J48+J54+J60</f>
        <v>0</v>
      </c>
      <c r="K62" s="46">
        <f>IF($J$64=0,0,J62/$J$64)</f>
        <v>0</v>
      </c>
      <c r="L62" s="4"/>
      <c r="M62" s="4"/>
      <c r="N62" s="4"/>
      <c r="O62" s="4"/>
      <c r="P62" s="4"/>
      <c r="Q62" s="4"/>
    </row>
    <row r="63" spans="3:17" ht="24.75" customHeight="1">
      <c r="C63" s="47"/>
      <c r="D63" s="44"/>
      <c r="E63" s="44"/>
      <c r="F63" s="44"/>
      <c r="G63" s="44" t="s">
        <v>14</v>
      </c>
      <c r="H63" s="44"/>
      <c r="I63" s="44"/>
      <c r="J63" s="45">
        <v>0</v>
      </c>
      <c r="K63" s="46">
        <f>IF($J$64=0,0,J63/$J$64)</f>
        <v>0</v>
      </c>
      <c r="L63" s="4"/>
      <c r="M63" s="4"/>
      <c r="N63" s="4"/>
      <c r="O63" s="4"/>
      <c r="P63" s="4"/>
      <c r="Q63" s="4"/>
    </row>
    <row r="64" spans="3:17" ht="24.75" customHeight="1" thickBot="1">
      <c r="C64" s="79"/>
      <c r="D64" s="80"/>
      <c r="E64" s="80"/>
      <c r="F64" s="80"/>
      <c r="G64" s="80" t="s">
        <v>15</v>
      </c>
      <c r="H64" s="80"/>
      <c r="I64" s="80"/>
      <c r="J64" s="81">
        <f>J62+J63</f>
        <v>0</v>
      </c>
      <c r="K64" s="82">
        <f>IF($J$64=0,0,J64/$J$64)</f>
        <v>0</v>
      </c>
      <c r="L64" s="4"/>
      <c r="M64" s="4"/>
      <c r="N64" s="4"/>
      <c r="O64" s="4"/>
      <c r="P64" s="4"/>
      <c r="Q64" s="4"/>
    </row>
    <row r="65" spans="3:17" s="35" customFormat="1" ht="28.5" customHeight="1" thickBot="1">
      <c r="C65" s="31" t="s">
        <v>159</v>
      </c>
      <c r="D65" s="32"/>
      <c r="E65" s="32"/>
      <c r="F65" s="32"/>
      <c r="G65" s="32"/>
      <c r="H65" s="32"/>
      <c r="I65" s="32"/>
      <c r="J65" s="33"/>
      <c r="K65" s="34"/>
    </row>
    <row r="66" spans="3:17" ht="24.75" customHeight="1">
      <c r="C66" s="37" t="s">
        <v>154</v>
      </c>
      <c r="D66" s="38"/>
      <c r="E66" s="39"/>
      <c r="F66" s="39"/>
      <c r="G66" s="39"/>
      <c r="H66" s="39"/>
      <c r="I66" s="39"/>
      <c r="J66" s="40"/>
      <c r="K66" s="41"/>
      <c r="L66" s="4"/>
      <c r="M66" s="4"/>
      <c r="N66" s="4"/>
      <c r="O66" s="4"/>
      <c r="P66" s="4"/>
      <c r="Q66" s="4"/>
    </row>
    <row r="67" spans="3:17" ht="24.75" customHeight="1">
      <c r="C67" s="42" t="s">
        <v>160</v>
      </c>
      <c r="D67" s="43"/>
      <c r="E67" s="44"/>
      <c r="F67" s="44"/>
      <c r="G67" s="44"/>
      <c r="H67" s="44"/>
      <c r="I67" s="44"/>
      <c r="J67" s="45"/>
      <c r="K67" s="46"/>
      <c r="L67" s="4"/>
      <c r="M67" s="4"/>
      <c r="N67" s="4"/>
      <c r="O67" s="4"/>
      <c r="P67" s="4"/>
      <c r="Q67" s="4"/>
    </row>
    <row r="68" spans="3:17" ht="24.75" customHeight="1">
      <c r="C68" s="42" t="s">
        <v>150</v>
      </c>
      <c r="D68" s="43"/>
      <c r="E68" s="44"/>
      <c r="F68" s="44"/>
      <c r="G68" s="44"/>
      <c r="H68" s="44"/>
      <c r="I68" s="44"/>
      <c r="J68" s="45"/>
      <c r="K68" s="46"/>
      <c r="L68" s="4"/>
      <c r="M68" s="4"/>
      <c r="N68" s="4"/>
      <c r="O68" s="4"/>
      <c r="P68" s="4"/>
      <c r="Q68" s="4"/>
    </row>
    <row r="69" spans="3:17" ht="24.75" customHeight="1">
      <c r="C69" s="47"/>
      <c r="D69" s="44"/>
      <c r="E69" s="44"/>
      <c r="F69" s="44"/>
      <c r="G69" s="44"/>
      <c r="H69" s="44"/>
      <c r="I69" s="44"/>
      <c r="J69" s="45"/>
      <c r="K69" s="46"/>
      <c r="L69" s="4"/>
      <c r="M69" s="4"/>
      <c r="N69" s="4"/>
      <c r="O69" s="4"/>
      <c r="P69" s="4"/>
      <c r="Q69" s="4"/>
    </row>
    <row r="70" spans="3:17" ht="24.75" customHeight="1">
      <c r="C70" s="42" t="s">
        <v>75</v>
      </c>
      <c r="D70" s="48">
        <f>J115</f>
        <v>0</v>
      </c>
      <c r="E70" s="49">
        <f>IF(E64=0,0,D70/$E$13)</f>
        <v>0</v>
      </c>
      <c r="F70" s="44"/>
      <c r="G70" s="44"/>
      <c r="H70" s="44"/>
      <c r="I70" s="44"/>
      <c r="J70" s="45"/>
      <c r="K70" s="46"/>
      <c r="L70" s="4"/>
      <c r="M70" s="4"/>
      <c r="N70" s="4"/>
      <c r="O70" s="4"/>
      <c r="P70" s="4"/>
      <c r="Q70" s="4"/>
    </row>
    <row r="71" spans="3:17" ht="24.75" customHeight="1">
      <c r="C71" s="50" t="s">
        <v>3</v>
      </c>
      <c r="D71" s="51" t="s">
        <v>151</v>
      </c>
      <c r="E71" s="51" t="s">
        <v>152</v>
      </c>
      <c r="F71" s="51" t="s">
        <v>5</v>
      </c>
      <c r="G71" s="51" t="s">
        <v>4</v>
      </c>
      <c r="H71" s="52" t="s">
        <v>71</v>
      </c>
      <c r="I71" s="53" t="s">
        <v>69</v>
      </c>
      <c r="J71" s="54" t="s">
        <v>70</v>
      </c>
      <c r="K71" s="55" t="s">
        <v>6</v>
      </c>
      <c r="L71" s="4"/>
      <c r="M71" s="4"/>
      <c r="N71" s="4"/>
      <c r="O71" s="4"/>
      <c r="P71" s="4"/>
      <c r="Q71" s="4"/>
    </row>
    <row r="72" spans="3:17" ht="24.75" customHeight="1">
      <c r="C72" s="56" t="s">
        <v>153</v>
      </c>
      <c r="D72" s="64"/>
      <c r="E72" s="64" t="s">
        <v>153</v>
      </c>
      <c r="F72" s="58"/>
      <c r="G72" s="59" t="s">
        <v>63</v>
      </c>
      <c r="H72" s="60">
        <v>0</v>
      </c>
      <c r="I72" s="61">
        <v>1</v>
      </c>
      <c r="J72" s="62">
        <f>ROUND(H72/I72,2)</f>
        <v>0</v>
      </c>
      <c r="K72" s="63">
        <f>IF($J$64=0,0,J72/$J$64)</f>
        <v>0</v>
      </c>
      <c r="L72" s="4"/>
      <c r="M72" s="4"/>
      <c r="N72" s="4"/>
      <c r="O72" s="4"/>
      <c r="P72" s="4"/>
      <c r="Q72" s="4"/>
    </row>
    <row r="73" spans="3:17" ht="24.75" customHeight="1">
      <c r="C73" s="47" t="s">
        <v>153</v>
      </c>
      <c r="D73" s="64"/>
      <c r="E73" s="64" t="s">
        <v>153</v>
      </c>
      <c r="F73" s="58"/>
      <c r="G73" s="59" t="s">
        <v>63</v>
      </c>
      <c r="H73" s="60">
        <v>0</v>
      </c>
      <c r="I73" s="61">
        <v>1</v>
      </c>
      <c r="J73" s="62">
        <f>ROUND(H73/I73,2)</f>
        <v>0</v>
      </c>
      <c r="K73" s="63">
        <f>IF($J$64=0,0,J73/$J$64)</f>
        <v>0</v>
      </c>
      <c r="L73" s="4"/>
      <c r="M73" s="4"/>
      <c r="N73" s="4"/>
      <c r="O73" s="4"/>
      <c r="P73" s="4"/>
      <c r="Q73" s="4"/>
    </row>
    <row r="74" spans="3:17" ht="24.75" customHeight="1">
      <c r="C74" s="47" t="s">
        <v>153</v>
      </c>
      <c r="D74" s="64"/>
      <c r="E74" s="64" t="s">
        <v>153</v>
      </c>
      <c r="F74" s="58"/>
      <c r="G74" s="59" t="s">
        <v>63</v>
      </c>
      <c r="H74" s="60">
        <v>0</v>
      </c>
      <c r="I74" s="61">
        <v>1</v>
      </c>
      <c r="J74" s="62">
        <f>ROUND(H74/I74,2)</f>
        <v>0</v>
      </c>
      <c r="K74" s="63">
        <f>IF($J$64=0,0,J74/$J$64)</f>
        <v>0</v>
      </c>
      <c r="L74" s="4"/>
      <c r="M74" s="4"/>
      <c r="N74" s="4"/>
      <c r="O74" s="4"/>
      <c r="P74" s="4"/>
      <c r="Q74" s="4"/>
    </row>
    <row r="75" spans="3:17" s="20" customFormat="1" ht="24.75" customHeight="1">
      <c r="C75" s="65" t="s">
        <v>76</v>
      </c>
      <c r="D75" s="66"/>
      <c r="E75" s="66"/>
      <c r="F75" s="67"/>
      <c r="G75" s="68"/>
      <c r="H75" s="68"/>
      <c r="I75" s="68"/>
      <c r="J75" s="69">
        <f>SUM(J72:J74)</f>
        <v>0</v>
      </c>
      <c r="K75" s="70">
        <f>IF($J$64=0,0,J75/$J$64)</f>
        <v>0</v>
      </c>
    </row>
    <row r="76" spans="3:17" ht="24.75" customHeight="1">
      <c r="C76" s="47"/>
      <c r="D76" s="44"/>
      <c r="E76" s="44"/>
      <c r="F76" s="58"/>
      <c r="G76" s="44"/>
      <c r="H76" s="44"/>
      <c r="I76" s="44"/>
      <c r="J76" s="45"/>
      <c r="K76" s="46"/>
      <c r="L76" s="4"/>
      <c r="M76" s="4"/>
      <c r="N76" s="4"/>
      <c r="O76" s="4"/>
      <c r="P76" s="4"/>
      <c r="Q76" s="4"/>
    </row>
    <row r="77" spans="3:17" ht="24.75" customHeight="1">
      <c r="C77" s="50" t="s">
        <v>7</v>
      </c>
      <c r="D77" s="51" t="s">
        <v>151</v>
      </c>
      <c r="E77" s="51" t="s">
        <v>152</v>
      </c>
      <c r="F77" s="71" t="s">
        <v>5</v>
      </c>
      <c r="G77" s="51" t="s">
        <v>4</v>
      </c>
      <c r="H77" s="52" t="s">
        <v>71</v>
      </c>
      <c r="I77" s="53" t="s">
        <v>69</v>
      </c>
      <c r="J77" s="54" t="s">
        <v>70</v>
      </c>
      <c r="K77" s="55" t="s">
        <v>6</v>
      </c>
      <c r="L77" s="4"/>
      <c r="M77" s="4"/>
      <c r="N77" s="4"/>
      <c r="O77" s="4"/>
      <c r="P77" s="4"/>
      <c r="Q77" s="4"/>
    </row>
    <row r="78" spans="3:17" ht="24.75" customHeight="1">
      <c r="C78" s="47" t="s">
        <v>153</v>
      </c>
      <c r="D78" s="44"/>
      <c r="E78" s="44" t="s">
        <v>153</v>
      </c>
      <c r="F78" s="58"/>
      <c r="G78" s="59" t="s">
        <v>63</v>
      </c>
      <c r="H78" s="60">
        <v>0</v>
      </c>
      <c r="I78" s="61">
        <v>1</v>
      </c>
      <c r="J78" s="62">
        <f>ROUND(H78/I78,2)</f>
        <v>0</v>
      </c>
      <c r="K78" s="63">
        <f>IF($J$64=0,0,J78/$J$64)</f>
        <v>0</v>
      </c>
      <c r="L78" s="4"/>
      <c r="M78" s="4"/>
      <c r="N78" s="4"/>
      <c r="O78" s="4"/>
      <c r="P78" s="4"/>
      <c r="Q78" s="4"/>
    </row>
    <row r="79" spans="3:17" ht="24.75" customHeight="1">
      <c r="C79" s="47" t="s">
        <v>153</v>
      </c>
      <c r="D79" s="44"/>
      <c r="E79" s="44" t="s">
        <v>153</v>
      </c>
      <c r="F79" s="58"/>
      <c r="G79" s="59" t="s">
        <v>63</v>
      </c>
      <c r="H79" s="60">
        <v>0</v>
      </c>
      <c r="I79" s="61">
        <v>1</v>
      </c>
      <c r="J79" s="62">
        <f>ROUND(H79/I79,2)</f>
        <v>0</v>
      </c>
      <c r="K79" s="63">
        <f>IF($J$64=0,0,J79/$J$64)</f>
        <v>0</v>
      </c>
      <c r="L79" s="4"/>
      <c r="M79" s="4"/>
      <c r="N79" s="4"/>
      <c r="O79" s="4"/>
      <c r="P79" s="4"/>
      <c r="Q79" s="4"/>
    </row>
    <row r="80" spans="3:17" ht="24.75" customHeight="1">
      <c r="C80" s="47" t="s">
        <v>153</v>
      </c>
      <c r="D80" s="44"/>
      <c r="E80" s="44" t="s">
        <v>153</v>
      </c>
      <c r="F80" s="58"/>
      <c r="G80" s="59" t="s">
        <v>63</v>
      </c>
      <c r="H80" s="60">
        <v>0</v>
      </c>
      <c r="I80" s="61">
        <v>1</v>
      </c>
      <c r="J80" s="62">
        <f>ROUND(H80/I80,2)</f>
        <v>0</v>
      </c>
      <c r="K80" s="63">
        <f>IF($J$64=0,0,J80/$J$64)</f>
        <v>0</v>
      </c>
      <c r="L80" s="4"/>
      <c r="M80" s="4"/>
      <c r="N80" s="4"/>
      <c r="O80" s="4"/>
      <c r="P80" s="4"/>
      <c r="Q80" s="4"/>
    </row>
    <row r="81" spans="3:17" s="20" customFormat="1" ht="24.75" customHeight="1">
      <c r="C81" s="65" t="s">
        <v>77</v>
      </c>
      <c r="D81" s="66"/>
      <c r="E81" s="66"/>
      <c r="F81" s="67"/>
      <c r="G81" s="68"/>
      <c r="H81" s="68"/>
      <c r="I81" s="68"/>
      <c r="J81" s="72">
        <f>SUM(J78:J80)</f>
        <v>0</v>
      </c>
      <c r="K81" s="70">
        <f>IF($J$64=0,0,J81/$J$64)</f>
        <v>0</v>
      </c>
    </row>
    <row r="82" spans="3:17" ht="24.75" customHeight="1">
      <c r="C82" s="47"/>
      <c r="D82" s="44"/>
      <c r="E82" s="44"/>
      <c r="F82" s="58"/>
      <c r="G82" s="44"/>
      <c r="H82" s="44"/>
      <c r="I82" s="44"/>
      <c r="J82" s="45"/>
      <c r="K82" s="46"/>
      <c r="L82" s="4"/>
      <c r="M82" s="4"/>
      <c r="N82" s="4"/>
      <c r="O82" s="4"/>
      <c r="P82" s="4"/>
      <c r="Q82" s="4"/>
    </row>
    <row r="83" spans="3:17" ht="24.75" customHeight="1">
      <c r="C83" s="50" t="s">
        <v>9</v>
      </c>
      <c r="D83" s="51" t="s">
        <v>151</v>
      </c>
      <c r="E83" s="51" t="s">
        <v>152</v>
      </c>
      <c r="F83" s="71" t="s">
        <v>5</v>
      </c>
      <c r="G83" s="51" t="s">
        <v>4</v>
      </c>
      <c r="H83" s="52" t="s">
        <v>71</v>
      </c>
      <c r="I83" s="53" t="s">
        <v>69</v>
      </c>
      <c r="J83" s="54" t="s">
        <v>70</v>
      </c>
      <c r="K83" s="55" t="s">
        <v>6</v>
      </c>
      <c r="L83" s="4"/>
      <c r="M83" s="4"/>
      <c r="N83" s="4"/>
      <c r="O83" s="4"/>
      <c r="P83" s="4"/>
      <c r="Q83" s="4"/>
    </row>
    <row r="84" spans="3:17" ht="24.75" customHeight="1">
      <c r="C84" s="47" t="s">
        <v>153</v>
      </c>
      <c r="D84" s="44"/>
      <c r="E84" s="44" t="s">
        <v>153</v>
      </c>
      <c r="F84" s="58"/>
      <c r="G84" s="59" t="s">
        <v>63</v>
      </c>
      <c r="H84" s="60">
        <v>0</v>
      </c>
      <c r="I84" s="61">
        <v>1</v>
      </c>
      <c r="J84" s="62">
        <f>ROUND(H84/I84,2)</f>
        <v>0</v>
      </c>
      <c r="K84" s="63">
        <f>IF($J$64=0,0,J84/$J$64)</f>
        <v>0</v>
      </c>
      <c r="L84" s="4"/>
      <c r="M84" s="4"/>
      <c r="N84" s="4"/>
      <c r="O84" s="4"/>
      <c r="P84" s="4"/>
      <c r="Q84" s="4"/>
    </row>
    <row r="85" spans="3:17" ht="24.75" customHeight="1">
      <c r="C85" s="47" t="s">
        <v>153</v>
      </c>
      <c r="D85" s="44"/>
      <c r="E85" s="44" t="s">
        <v>153</v>
      </c>
      <c r="F85" s="58"/>
      <c r="G85" s="59" t="s">
        <v>63</v>
      </c>
      <c r="H85" s="60">
        <v>0</v>
      </c>
      <c r="I85" s="61">
        <v>1</v>
      </c>
      <c r="J85" s="62">
        <f>ROUND(H85/I85,2)</f>
        <v>0</v>
      </c>
      <c r="K85" s="63">
        <f>IF($J$64=0,0,J85/$J$64)</f>
        <v>0</v>
      </c>
      <c r="L85" s="4"/>
      <c r="M85" s="4"/>
      <c r="N85" s="4"/>
      <c r="O85" s="4"/>
      <c r="P85" s="4"/>
      <c r="Q85" s="4"/>
    </row>
    <row r="86" spans="3:17" ht="24.75" customHeight="1">
      <c r="C86" s="47" t="s">
        <v>153</v>
      </c>
      <c r="D86" s="44"/>
      <c r="E86" s="44" t="s">
        <v>153</v>
      </c>
      <c r="F86" s="58"/>
      <c r="G86" s="59" t="s">
        <v>63</v>
      </c>
      <c r="H86" s="60">
        <v>0</v>
      </c>
      <c r="I86" s="61">
        <v>1</v>
      </c>
      <c r="J86" s="62">
        <f>ROUND(H86/I86,2)</f>
        <v>0</v>
      </c>
      <c r="K86" s="63">
        <f>IF($J$64=0,0,J86/$J$64)</f>
        <v>0</v>
      </c>
      <c r="L86" s="4"/>
      <c r="M86" s="4"/>
      <c r="N86" s="4"/>
      <c r="O86" s="4"/>
      <c r="P86" s="4"/>
      <c r="Q86" s="4"/>
    </row>
    <row r="87" spans="3:17" s="20" customFormat="1" ht="24.75" customHeight="1">
      <c r="C87" s="65" t="s">
        <v>78</v>
      </c>
      <c r="D87" s="66"/>
      <c r="E87" s="66"/>
      <c r="F87" s="67"/>
      <c r="G87" s="68"/>
      <c r="H87" s="68"/>
      <c r="I87" s="68"/>
      <c r="J87" s="72">
        <f>SUM(J84:J86)</f>
        <v>0</v>
      </c>
      <c r="K87" s="70">
        <f>IF($J$64=0,0,J87/$J$64)</f>
        <v>0</v>
      </c>
    </row>
    <row r="88" spans="3:17" ht="24.75" customHeight="1">
      <c r="C88" s="47"/>
      <c r="D88" s="44"/>
      <c r="E88" s="44"/>
      <c r="F88" s="58"/>
      <c r="G88" s="44"/>
      <c r="H88" s="44"/>
      <c r="I88" s="44"/>
      <c r="J88" s="45"/>
      <c r="K88" s="46"/>
      <c r="L88" s="4"/>
      <c r="M88" s="4"/>
      <c r="N88" s="4"/>
      <c r="O88" s="4"/>
      <c r="P88" s="4"/>
      <c r="Q88" s="4"/>
    </row>
    <row r="89" spans="3:17" ht="24.75" customHeight="1">
      <c r="C89" s="50" t="s">
        <v>10</v>
      </c>
      <c r="D89" s="51" t="s">
        <v>151</v>
      </c>
      <c r="E89" s="51" t="s">
        <v>152</v>
      </c>
      <c r="F89" s="71" t="s">
        <v>5</v>
      </c>
      <c r="G89" s="51" t="s">
        <v>4</v>
      </c>
      <c r="H89" s="52" t="s">
        <v>71</v>
      </c>
      <c r="I89" s="53" t="s">
        <v>69</v>
      </c>
      <c r="J89" s="54" t="s">
        <v>70</v>
      </c>
      <c r="K89" s="55" t="s">
        <v>6</v>
      </c>
      <c r="L89" s="4"/>
      <c r="M89" s="4"/>
      <c r="N89" s="4"/>
      <c r="O89" s="4"/>
      <c r="P89" s="4"/>
      <c r="Q89" s="4"/>
    </row>
    <row r="90" spans="3:17" ht="24.75" customHeight="1">
      <c r="C90" s="47" t="s">
        <v>153</v>
      </c>
      <c r="D90" s="44"/>
      <c r="E90" s="44" t="s">
        <v>153</v>
      </c>
      <c r="F90" s="58"/>
      <c r="G90" s="59" t="s">
        <v>63</v>
      </c>
      <c r="H90" s="60">
        <v>0</v>
      </c>
      <c r="I90" s="61">
        <v>1</v>
      </c>
      <c r="J90" s="62">
        <f>ROUND(H90/I90,2)</f>
        <v>0</v>
      </c>
      <c r="K90" s="63">
        <f>IF($J$64=0,0,J90/$J$64)</f>
        <v>0</v>
      </c>
      <c r="L90" s="4"/>
      <c r="M90" s="4"/>
      <c r="N90" s="4"/>
      <c r="O90" s="4"/>
      <c r="P90" s="4"/>
      <c r="Q90" s="4"/>
    </row>
    <row r="91" spans="3:17" ht="24.75" customHeight="1">
      <c r="C91" s="47" t="s">
        <v>153</v>
      </c>
      <c r="D91" s="44"/>
      <c r="E91" s="44" t="s">
        <v>153</v>
      </c>
      <c r="F91" s="58"/>
      <c r="G91" s="59" t="s">
        <v>63</v>
      </c>
      <c r="H91" s="60">
        <v>0</v>
      </c>
      <c r="I91" s="61">
        <v>1</v>
      </c>
      <c r="J91" s="62">
        <f>ROUND(H91/I91,2)</f>
        <v>0</v>
      </c>
      <c r="K91" s="63">
        <f>IF($J$64=0,0,J91/$J$64)</f>
        <v>0</v>
      </c>
      <c r="L91" s="4"/>
      <c r="M91" s="4"/>
      <c r="N91" s="4"/>
      <c r="O91" s="4"/>
      <c r="P91" s="4"/>
      <c r="Q91" s="4"/>
    </row>
    <row r="92" spans="3:17" ht="24.75" customHeight="1">
      <c r="C92" s="47" t="s">
        <v>153</v>
      </c>
      <c r="D92" s="44"/>
      <c r="E92" s="44" t="s">
        <v>153</v>
      </c>
      <c r="F92" s="58"/>
      <c r="G92" s="59" t="s">
        <v>63</v>
      </c>
      <c r="H92" s="60">
        <v>0</v>
      </c>
      <c r="I92" s="61">
        <v>1</v>
      </c>
      <c r="J92" s="62">
        <f>ROUND(H92/I92,2)</f>
        <v>0</v>
      </c>
      <c r="K92" s="63">
        <f>IF($J$64=0,0,J92/$J$64)</f>
        <v>0</v>
      </c>
      <c r="L92" s="4"/>
      <c r="M92" s="4"/>
      <c r="N92" s="4"/>
      <c r="O92" s="4"/>
      <c r="P92" s="4"/>
      <c r="Q92" s="4"/>
    </row>
    <row r="93" spans="3:17" s="20" customFormat="1" ht="24.75" customHeight="1">
      <c r="C93" s="65" t="s">
        <v>79</v>
      </c>
      <c r="D93" s="66"/>
      <c r="E93" s="66"/>
      <c r="F93" s="67"/>
      <c r="G93" s="68"/>
      <c r="H93" s="68"/>
      <c r="I93" s="68"/>
      <c r="J93" s="72">
        <f>SUM(J90:J92)</f>
        <v>0</v>
      </c>
      <c r="K93" s="70">
        <f>IF($J$64=0,0,J93/$J$64)</f>
        <v>0</v>
      </c>
    </row>
    <row r="94" spans="3:17" ht="24.75" customHeight="1">
      <c r="C94" s="47"/>
      <c r="D94" s="44"/>
      <c r="E94" s="44"/>
      <c r="F94" s="58"/>
      <c r="G94" s="44"/>
      <c r="H94" s="44"/>
      <c r="I94" s="44"/>
      <c r="J94" s="45"/>
      <c r="K94" s="46"/>
      <c r="L94" s="4"/>
      <c r="M94" s="4"/>
      <c r="N94" s="4"/>
      <c r="O94" s="4"/>
      <c r="P94" s="4"/>
      <c r="Q94" s="4"/>
    </row>
    <row r="95" spans="3:17" ht="24.75" customHeight="1">
      <c r="C95" s="50" t="s">
        <v>11</v>
      </c>
      <c r="D95" s="51" t="s">
        <v>151</v>
      </c>
      <c r="E95" s="51" t="s">
        <v>152</v>
      </c>
      <c r="F95" s="71" t="s">
        <v>5</v>
      </c>
      <c r="G95" s="51" t="s">
        <v>4</v>
      </c>
      <c r="H95" s="52" t="s">
        <v>71</v>
      </c>
      <c r="I95" s="53" t="s">
        <v>69</v>
      </c>
      <c r="J95" s="54" t="s">
        <v>70</v>
      </c>
      <c r="K95" s="55" t="s">
        <v>6</v>
      </c>
      <c r="L95" s="4"/>
      <c r="M95" s="4"/>
      <c r="N95" s="4"/>
      <c r="O95" s="4"/>
      <c r="P95" s="4"/>
      <c r="Q95" s="4"/>
    </row>
    <row r="96" spans="3:17" ht="24.75" customHeight="1">
      <c r="C96" s="47" t="s">
        <v>153</v>
      </c>
      <c r="D96" s="44"/>
      <c r="E96" s="44" t="s">
        <v>153</v>
      </c>
      <c r="F96" s="58"/>
      <c r="G96" s="59" t="s">
        <v>63</v>
      </c>
      <c r="H96" s="60">
        <v>0</v>
      </c>
      <c r="I96" s="61">
        <v>1</v>
      </c>
      <c r="J96" s="62">
        <f>ROUND(H96/I96,2)</f>
        <v>0</v>
      </c>
      <c r="K96" s="63">
        <f>IF($J$64=0,0,J96/$J$64)</f>
        <v>0</v>
      </c>
      <c r="L96" s="4"/>
      <c r="M96" s="4"/>
      <c r="N96" s="4"/>
      <c r="O96" s="4"/>
      <c r="P96" s="4"/>
      <c r="Q96" s="4"/>
    </row>
    <row r="97" spans="3:17" ht="24.75" customHeight="1">
      <c r="C97" s="47" t="s">
        <v>153</v>
      </c>
      <c r="D97" s="44"/>
      <c r="E97" s="44" t="s">
        <v>153</v>
      </c>
      <c r="F97" s="58"/>
      <c r="G97" s="59" t="s">
        <v>63</v>
      </c>
      <c r="H97" s="60">
        <v>0</v>
      </c>
      <c r="I97" s="61">
        <v>1</v>
      </c>
      <c r="J97" s="62">
        <f>ROUND(H97/I97,2)</f>
        <v>0</v>
      </c>
      <c r="K97" s="63">
        <f>IF($J$64=0,0,J97/$J$64)</f>
        <v>0</v>
      </c>
      <c r="L97" s="4"/>
      <c r="M97" s="4"/>
      <c r="N97" s="4"/>
      <c r="O97" s="4"/>
      <c r="P97" s="4"/>
      <c r="Q97" s="4"/>
    </row>
    <row r="98" spans="3:17" ht="24.75" customHeight="1">
      <c r="C98" s="47" t="s">
        <v>153</v>
      </c>
      <c r="D98" s="44"/>
      <c r="E98" s="44" t="s">
        <v>153</v>
      </c>
      <c r="F98" s="58"/>
      <c r="G98" s="59" t="s">
        <v>63</v>
      </c>
      <c r="H98" s="60">
        <v>0</v>
      </c>
      <c r="I98" s="61">
        <v>1</v>
      </c>
      <c r="J98" s="62">
        <f>ROUND(H98/I98,2)</f>
        <v>0</v>
      </c>
      <c r="K98" s="63">
        <f>IF($J$64=0,0,J98/$J$64)</f>
        <v>0</v>
      </c>
      <c r="L98" s="4"/>
      <c r="M98" s="4"/>
      <c r="N98" s="4"/>
      <c r="O98" s="4"/>
      <c r="P98" s="4"/>
      <c r="Q98" s="4"/>
    </row>
    <row r="99" spans="3:17" s="20" customFormat="1" ht="24.75" customHeight="1">
      <c r="C99" s="65" t="s">
        <v>80</v>
      </c>
      <c r="D99" s="66"/>
      <c r="E99" s="66"/>
      <c r="F99" s="67"/>
      <c r="G99" s="68"/>
      <c r="H99" s="68"/>
      <c r="I99" s="68"/>
      <c r="J99" s="72">
        <f>SUM(J96:J98)</f>
        <v>0</v>
      </c>
      <c r="K99" s="70">
        <f>IF($J$64=0,0,J99/$J$64)</f>
        <v>0</v>
      </c>
    </row>
    <row r="100" spans="3:17" s="20" customFormat="1" ht="24.75" customHeight="1">
      <c r="C100" s="73"/>
      <c r="D100" s="74"/>
      <c r="E100" s="74"/>
      <c r="F100" s="75"/>
      <c r="G100" s="76"/>
      <c r="H100" s="76"/>
      <c r="I100" s="76"/>
      <c r="J100" s="77"/>
      <c r="K100" s="78"/>
    </row>
    <row r="101" spans="3:17" ht="24.75" customHeight="1">
      <c r="C101" s="50" t="s">
        <v>82</v>
      </c>
      <c r="D101" s="51" t="s">
        <v>151</v>
      </c>
      <c r="E101" s="51" t="s">
        <v>152</v>
      </c>
      <c r="F101" s="71" t="s">
        <v>5</v>
      </c>
      <c r="G101" s="51" t="s">
        <v>4</v>
      </c>
      <c r="H101" s="52" t="s">
        <v>71</v>
      </c>
      <c r="I101" s="53" t="s">
        <v>69</v>
      </c>
      <c r="J101" s="54" t="s">
        <v>70</v>
      </c>
      <c r="K101" s="55" t="s">
        <v>6</v>
      </c>
      <c r="L101" s="4"/>
      <c r="M101" s="4"/>
      <c r="N101" s="4"/>
      <c r="O101" s="4"/>
      <c r="P101" s="4"/>
      <c r="Q101" s="4"/>
    </row>
    <row r="102" spans="3:17" ht="24.75" customHeight="1">
      <c r="C102" s="47" t="s">
        <v>153</v>
      </c>
      <c r="D102" s="44"/>
      <c r="E102" s="44" t="s">
        <v>153</v>
      </c>
      <c r="F102" s="58"/>
      <c r="G102" s="59" t="s">
        <v>63</v>
      </c>
      <c r="H102" s="60">
        <v>0</v>
      </c>
      <c r="I102" s="61">
        <v>1</v>
      </c>
      <c r="J102" s="62">
        <f>ROUND(H102/I102,2)</f>
        <v>0</v>
      </c>
      <c r="K102" s="63">
        <f>IF($J$64=0,0,J102/$J$64)</f>
        <v>0</v>
      </c>
      <c r="L102" s="4"/>
      <c r="M102" s="4"/>
      <c r="N102" s="4"/>
      <c r="O102" s="4"/>
      <c r="P102" s="4"/>
      <c r="Q102" s="4"/>
    </row>
    <row r="103" spans="3:17" ht="24.75" customHeight="1">
      <c r="C103" s="47" t="s">
        <v>153</v>
      </c>
      <c r="D103" s="44"/>
      <c r="E103" s="44" t="s">
        <v>153</v>
      </c>
      <c r="F103" s="58"/>
      <c r="G103" s="59" t="s">
        <v>63</v>
      </c>
      <c r="H103" s="60">
        <v>0</v>
      </c>
      <c r="I103" s="61">
        <v>1</v>
      </c>
      <c r="J103" s="62">
        <f>ROUND(H103/I103,2)</f>
        <v>0</v>
      </c>
      <c r="K103" s="63">
        <f>IF($J$64=0,0,J103/$J$64)</f>
        <v>0</v>
      </c>
      <c r="L103" s="4"/>
      <c r="M103" s="4"/>
      <c r="N103" s="4"/>
      <c r="O103" s="4"/>
      <c r="P103" s="4"/>
      <c r="Q103" s="4"/>
    </row>
    <row r="104" spans="3:17" ht="24.75" customHeight="1">
      <c r="C104" s="47" t="s">
        <v>153</v>
      </c>
      <c r="D104" s="44"/>
      <c r="E104" s="44" t="s">
        <v>153</v>
      </c>
      <c r="F104" s="58"/>
      <c r="G104" s="59" t="s">
        <v>63</v>
      </c>
      <c r="H104" s="60">
        <v>0</v>
      </c>
      <c r="I104" s="61">
        <v>1</v>
      </c>
      <c r="J104" s="62">
        <f>ROUND(H104/I104,2)</f>
        <v>0</v>
      </c>
      <c r="K104" s="63">
        <f>IF($J$64=0,0,J104/$J$64)</f>
        <v>0</v>
      </c>
      <c r="L104" s="4"/>
      <c r="M104" s="4"/>
      <c r="N104" s="4"/>
      <c r="O104" s="4"/>
      <c r="P104" s="4"/>
      <c r="Q104" s="4"/>
    </row>
    <row r="105" spans="3:17" s="20" customFormat="1" ht="24.75" customHeight="1">
      <c r="C105" s="65" t="s">
        <v>81</v>
      </c>
      <c r="D105" s="66"/>
      <c r="E105" s="66"/>
      <c r="F105" s="67"/>
      <c r="G105" s="68"/>
      <c r="H105" s="68"/>
      <c r="I105" s="68"/>
      <c r="J105" s="72">
        <f>SUM(J102:J104)</f>
        <v>0</v>
      </c>
      <c r="K105" s="70">
        <f>IF($J$64=0,0,J105/$J$64)</f>
        <v>0</v>
      </c>
    </row>
    <row r="106" spans="3:17" ht="24.75" customHeight="1">
      <c r="C106" s="47"/>
      <c r="D106" s="44"/>
      <c r="E106" s="44"/>
      <c r="F106" s="58"/>
      <c r="G106" s="44"/>
      <c r="H106" s="44"/>
      <c r="I106" s="44"/>
      <c r="J106" s="45"/>
      <c r="K106" s="46"/>
      <c r="L106" s="4"/>
      <c r="M106" s="4"/>
      <c r="N106" s="4"/>
      <c r="O106" s="4"/>
      <c r="P106" s="4"/>
      <c r="Q106" s="4"/>
    </row>
    <row r="107" spans="3:17" ht="24.75" customHeight="1">
      <c r="C107" s="50" t="s">
        <v>17</v>
      </c>
      <c r="D107" s="51" t="s">
        <v>151</v>
      </c>
      <c r="E107" s="51" t="s">
        <v>152</v>
      </c>
      <c r="F107" s="71" t="s">
        <v>5</v>
      </c>
      <c r="G107" s="51" t="s">
        <v>4</v>
      </c>
      <c r="H107" s="52" t="s">
        <v>71</v>
      </c>
      <c r="I107" s="53" t="s">
        <v>69</v>
      </c>
      <c r="J107" s="54" t="s">
        <v>70</v>
      </c>
      <c r="K107" s="55" t="s">
        <v>6</v>
      </c>
      <c r="L107" s="4"/>
      <c r="M107" s="4"/>
      <c r="N107" s="4"/>
      <c r="O107" s="4"/>
      <c r="P107" s="4"/>
      <c r="Q107" s="4"/>
    </row>
    <row r="108" spans="3:17" ht="24.75" customHeight="1">
      <c r="C108" s="47" t="s">
        <v>153</v>
      </c>
      <c r="D108" s="44"/>
      <c r="E108" s="44" t="s">
        <v>153</v>
      </c>
      <c r="F108" s="58"/>
      <c r="G108" s="59" t="s">
        <v>63</v>
      </c>
      <c r="H108" s="60">
        <v>0</v>
      </c>
      <c r="I108" s="61">
        <v>1</v>
      </c>
      <c r="J108" s="62">
        <f>ROUND(H108/I108,2)</f>
        <v>0</v>
      </c>
      <c r="K108" s="63">
        <f>IF($J$64=0,0,J108/$J$64)</f>
        <v>0</v>
      </c>
      <c r="L108" s="4"/>
      <c r="M108" s="4"/>
      <c r="N108" s="4"/>
      <c r="O108" s="4"/>
      <c r="P108" s="4"/>
      <c r="Q108" s="4"/>
    </row>
    <row r="109" spans="3:17" ht="24.75" customHeight="1">
      <c r="C109" s="47" t="s">
        <v>153</v>
      </c>
      <c r="D109" s="44"/>
      <c r="E109" s="44" t="s">
        <v>153</v>
      </c>
      <c r="F109" s="58"/>
      <c r="G109" s="59" t="s">
        <v>63</v>
      </c>
      <c r="H109" s="60">
        <v>0</v>
      </c>
      <c r="I109" s="61">
        <v>1</v>
      </c>
      <c r="J109" s="62">
        <f>ROUND(H109/I109,2)</f>
        <v>0</v>
      </c>
      <c r="K109" s="63">
        <f>IF($J$64=0,0,J109/$J$64)</f>
        <v>0</v>
      </c>
      <c r="L109" s="4"/>
      <c r="M109" s="4"/>
      <c r="N109" s="4"/>
      <c r="O109" s="4"/>
      <c r="P109" s="4"/>
      <c r="Q109" s="4"/>
    </row>
    <row r="110" spans="3:17" ht="24.75" customHeight="1">
      <c r="C110" s="47" t="s">
        <v>153</v>
      </c>
      <c r="D110" s="44"/>
      <c r="E110" s="44" t="s">
        <v>153</v>
      </c>
      <c r="F110" s="58"/>
      <c r="G110" s="59" t="s">
        <v>63</v>
      </c>
      <c r="H110" s="60">
        <v>0</v>
      </c>
      <c r="I110" s="61">
        <v>1</v>
      </c>
      <c r="J110" s="62">
        <f>ROUND(H110/I110,2)</f>
        <v>0</v>
      </c>
      <c r="K110" s="63">
        <f>IF($J$64=0,0,J110/$J$64)</f>
        <v>0</v>
      </c>
      <c r="L110" s="4"/>
      <c r="M110" s="4"/>
      <c r="N110" s="4"/>
      <c r="O110" s="4"/>
      <c r="P110" s="4"/>
      <c r="Q110" s="4"/>
    </row>
    <row r="111" spans="3:17" s="20" customFormat="1" ht="24.75" customHeight="1">
      <c r="C111" s="65" t="s">
        <v>81</v>
      </c>
      <c r="D111" s="66"/>
      <c r="E111" s="66"/>
      <c r="F111" s="66"/>
      <c r="G111" s="68"/>
      <c r="H111" s="68"/>
      <c r="I111" s="68"/>
      <c r="J111" s="72">
        <f>SUM(J108:J110)</f>
        <v>0</v>
      </c>
      <c r="K111" s="70">
        <f>IF($J$64=0,0,J111/$J$64)</f>
        <v>0</v>
      </c>
    </row>
    <row r="112" spans="3:17" ht="24.75" customHeight="1">
      <c r="C112" s="47"/>
      <c r="D112" s="44"/>
      <c r="E112" s="44"/>
      <c r="F112" s="44"/>
      <c r="G112" s="44"/>
      <c r="H112" s="44"/>
      <c r="I112" s="44"/>
      <c r="J112" s="45"/>
      <c r="K112" s="46"/>
      <c r="L112" s="4"/>
      <c r="M112" s="4"/>
      <c r="N112" s="4"/>
      <c r="O112" s="4"/>
      <c r="P112" s="4"/>
      <c r="Q112" s="4"/>
    </row>
    <row r="113" spans="3:17" ht="24.75" customHeight="1">
      <c r="C113" s="47"/>
      <c r="D113" s="44"/>
      <c r="E113" s="44"/>
      <c r="F113" s="44"/>
      <c r="G113" s="44" t="s">
        <v>13</v>
      </c>
      <c r="H113" s="44"/>
      <c r="I113" s="44"/>
      <c r="J113" s="45">
        <f>J75+J81+J87+J93+J99+J105+J111</f>
        <v>0</v>
      </c>
      <c r="K113" s="46">
        <f>IF($J$64=0,0,J113/$J$64)</f>
        <v>0</v>
      </c>
      <c r="L113" s="4"/>
      <c r="M113" s="4"/>
      <c r="N113" s="4"/>
      <c r="O113" s="4"/>
      <c r="P113" s="4"/>
      <c r="Q113" s="4"/>
    </row>
    <row r="114" spans="3:17" ht="24.75" customHeight="1">
      <c r="C114" s="47"/>
      <c r="D114" s="44"/>
      <c r="E114" s="44"/>
      <c r="F114" s="44"/>
      <c r="G114" s="44" t="s">
        <v>14</v>
      </c>
      <c r="H114" s="44"/>
      <c r="I114" s="44"/>
      <c r="J114" s="45">
        <v>0</v>
      </c>
      <c r="K114" s="46">
        <f>IF($J$64=0,0,J114/$J$64)</f>
        <v>0</v>
      </c>
      <c r="L114" s="4"/>
      <c r="M114" s="4"/>
      <c r="N114" s="4"/>
      <c r="O114" s="4"/>
      <c r="P114" s="4"/>
      <c r="Q114" s="4"/>
    </row>
    <row r="115" spans="3:17" ht="24.75" customHeight="1" thickBot="1">
      <c r="C115" s="79"/>
      <c r="D115" s="80"/>
      <c r="E115" s="80"/>
      <c r="F115" s="80"/>
      <c r="G115" s="80" t="s">
        <v>15</v>
      </c>
      <c r="H115" s="80"/>
      <c r="I115" s="80"/>
      <c r="J115" s="81">
        <f>J113+J114</f>
        <v>0</v>
      </c>
      <c r="K115" s="82">
        <f>IF($J$64=0,0,J115/$J$64)</f>
        <v>0</v>
      </c>
      <c r="L115" s="4"/>
      <c r="M115" s="4"/>
      <c r="N115" s="4"/>
      <c r="O115" s="4"/>
      <c r="P115" s="4"/>
      <c r="Q115" s="4"/>
    </row>
    <row r="116" spans="3:17" ht="24.75" customHeight="1" thickBot="1">
      <c r="C116" s="31" t="s">
        <v>159</v>
      </c>
    </row>
    <row r="117" spans="3:17" ht="24.75" customHeight="1">
      <c r="C117" s="37" t="s">
        <v>154</v>
      </c>
      <c r="D117" s="38"/>
      <c r="E117" s="39"/>
      <c r="F117" s="39"/>
      <c r="G117" s="39"/>
      <c r="H117" s="39"/>
      <c r="I117" s="39"/>
      <c r="J117" s="40"/>
      <c r="K117" s="41"/>
      <c r="L117" s="4"/>
      <c r="M117" s="4"/>
      <c r="N117" s="4"/>
      <c r="O117" s="4"/>
      <c r="P117" s="4"/>
      <c r="Q117" s="4"/>
    </row>
    <row r="118" spans="3:17" ht="24.75" customHeight="1">
      <c r="C118" s="42" t="s">
        <v>160</v>
      </c>
      <c r="D118" s="43"/>
      <c r="E118" s="44"/>
      <c r="F118" s="44"/>
      <c r="G118" s="44"/>
      <c r="H118" s="44"/>
      <c r="I118" s="44"/>
      <c r="J118" s="45"/>
      <c r="K118" s="46"/>
      <c r="L118" s="4"/>
      <c r="M118" s="4"/>
      <c r="N118" s="4"/>
      <c r="O118" s="4"/>
      <c r="P118" s="4"/>
      <c r="Q118" s="4"/>
    </row>
    <row r="119" spans="3:17" ht="24.75" customHeight="1">
      <c r="C119" s="42" t="s">
        <v>150</v>
      </c>
      <c r="D119" s="43"/>
      <c r="E119" s="44"/>
      <c r="F119" s="44"/>
      <c r="G119" s="44"/>
      <c r="H119" s="44"/>
      <c r="I119" s="44"/>
      <c r="J119" s="45"/>
      <c r="K119" s="46"/>
      <c r="L119" s="4"/>
      <c r="M119" s="4"/>
      <c r="N119" s="4"/>
      <c r="O119" s="4"/>
      <c r="P119" s="4"/>
      <c r="Q119" s="4"/>
    </row>
    <row r="120" spans="3:17" ht="24.75" customHeight="1">
      <c r="C120" s="47"/>
      <c r="D120" s="44"/>
      <c r="E120" s="44"/>
      <c r="F120" s="44"/>
      <c r="G120" s="44"/>
      <c r="H120" s="44"/>
      <c r="I120" s="44"/>
      <c r="J120" s="45"/>
      <c r="K120" s="46"/>
      <c r="L120" s="4"/>
      <c r="M120" s="4"/>
      <c r="N120" s="4"/>
      <c r="O120" s="4"/>
      <c r="P120" s="4"/>
      <c r="Q120" s="4"/>
    </row>
    <row r="121" spans="3:17" ht="24.75" customHeight="1">
      <c r="C121" s="42" t="s">
        <v>75</v>
      </c>
      <c r="D121" s="48">
        <f>J166</f>
        <v>0</v>
      </c>
      <c r="E121" s="49">
        <f>IF(E115=0,0,D121/$E$13)</f>
        <v>0</v>
      </c>
      <c r="F121" s="44"/>
      <c r="G121" s="44"/>
      <c r="H121" s="44"/>
      <c r="I121" s="44"/>
      <c r="J121" s="45"/>
      <c r="K121" s="46"/>
      <c r="L121" s="4"/>
      <c r="M121" s="4"/>
      <c r="N121" s="4"/>
      <c r="O121" s="4"/>
      <c r="P121" s="4"/>
      <c r="Q121" s="4"/>
    </row>
    <row r="122" spans="3:17" ht="24.75" customHeight="1">
      <c r="C122" s="50" t="s">
        <v>3</v>
      </c>
      <c r="D122" s="51" t="s">
        <v>151</v>
      </c>
      <c r="E122" s="51" t="s">
        <v>152</v>
      </c>
      <c r="F122" s="51" t="s">
        <v>5</v>
      </c>
      <c r="G122" s="51" t="s">
        <v>4</v>
      </c>
      <c r="H122" s="52" t="s">
        <v>71</v>
      </c>
      <c r="I122" s="53" t="s">
        <v>69</v>
      </c>
      <c r="J122" s="54" t="s">
        <v>70</v>
      </c>
      <c r="K122" s="55" t="s">
        <v>6</v>
      </c>
      <c r="L122" s="4"/>
      <c r="M122" s="4"/>
      <c r="N122" s="4"/>
      <c r="O122" s="4"/>
      <c r="P122" s="4"/>
      <c r="Q122" s="4"/>
    </row>
    <row r="123" spans="3:17" ht="24.75" customHeight="1">
      <c r="C123" s="56" t="s">
        <v>153</v>
      </c>
      <c r="D123" s="64"/>
      <c r="E123" s="64" t="s">
        <v>153</v>
      </c>
      <c r="F123" s="58"/>
      <c r="G123" s="59" t="s">
        <v>63</v>
      </c>
      <c r="H123" s="60">
        <v>0</v>
      </c>
      <c r="I123" s="61">
        <v>1</v>
      </c>
      <c r="J123" s="62">
        <f>ROUND(H123/I123,2)</f>
        <v>0</v>
      </c>
      <c r="K123" s="63">
        <f>IF($J$64=0,0,J123/$J$64)</f>
        <v>0</v>
      </c>
      <c r="L123" s="4"/>
      <c r="M123" s="4"/>
      <c r="N123" s="4"/>
      <c r="O123" s="4"/>
      <c r="P123" s="4"/>
      <c r="Q123" s="4"/>
    </row>
    <row r="124" spans="3:17" ht="24.75" customHeight="1">
      <c r="C124" s="47" t="s">
        <v>153</v>
      </c>
      <c r="D124" s="64"/>
      <c r="E124" s="64" t="s">
        <v>153</v>
      </c>
      <c r="F124" s="58"/>
      <c r="G124" s="59" t="s">
        <v>63</v>
      </c>
      <c r="H124" s="60">
        <v>0</v>
      </c>
      <c r="I124" s="61">
        <v>1</v>
      </c>
      <c r="J124" s="62">
        <f>ROUND(H124/I124,2)</f>
        <v>0</v>
      </c>
      <c r="K124" s="63">
        <f>IF($J$64=0,0,J124/$J$64)</f>
        <v>0</v>
      </c>
      <c r="L124" s="4"/>
      <c r="M124" s="4"/>
      <c r="N124" s="4"/>
      <c r="O124" s="4"/>
      <c r="P124" s="4"/>
      <c r="Q124" s="4"/>
    </row>
    <row r="125" spans="3:17" ht="24.75" customHeight="1">
      <c r="C125" s="47" t="s">
        <v>153</v>
      </c>
      <c r="D125" s="64"/>
      <c r="E125" s="64" t="s">
        <v>153</v>
      </c>
      <c r="F125" s="58"/>
      <c r="G125" s="59" t="s">
        <v>63</v>
      </c>
      <c r="H125" s="60">
        <v>0</v>
      </c>
      <c r="I125" s="61">
        <v>1</v>
      </c>
      <c r="J125" s="62">
        <f>ROUND(H125/I125,2)</f>
        <v>0</v>
      </c>
      <c r="K125" s="63">
        <f>IF($J$64=0,0,J125/$J$64)</f>
        <v>0</v>
      </c>
      <c r="L125" s="4"/>
      <c r="M125" s="4"/>
      <c r="N125" s="4"/>
      <c r="O125" s="4"/>
      <c r="P125" s="4"/>
      <c r="Q125" s="4"/>
    </row>
    <row r="126" spans="3:17" s="20" customFormat="1" ht="24.75" customHeight="1">
      <c r="C126" s="65" t="s">
        <v>76</v>
      </c>
      <c r="D126" s="66"/>
      <c r="E126" s="66"/>
      <c r="F126" s="67"/>
      <c r="G126" s="68"/>
      <c r="H126" s="68"/>
      <c r="I126" s="68"/>
      <c r="J126" s="69">
        <f>SUM(J123:J125)</f>
        <v>0</v>
      </c>
      <c r="K126" s="70">
        <f>IF($J$64=0,0,J126/$J$64)</f>
        <v>0</v>
      </c>
    </row>
    <row r="127" spans="3:17" ht="24.75" customHeight="1">
      <c r="C127" s="47"/>
      <c r="D127" s="44"/>
      <c r="E127" s="44"/>
      <c r="F127" s="58"/>
      <c r="G127" s="44"/>
      <c r="H127" s="44"/>
      <c r="I127" s="44"/>
      <c r="J127" s="45"/>
      <c r="K127" s="46"/>
      <c r="L127" s="4"/>
      <c r="M127" s="4"/>
      <c r="N127" s="4"/>
      <c r="O127" s="4"/>
      <c r="P127" s="4"/>
      <c r="Q127" s="4"/>
    </row>
    <row r="128" spans="3:17" ht="24.75" customHeight="1">
      <c r="C128" s="50" t="s">
        <v>7</v>
      </c>
      <c r="D128" s="51" t="s">
        <v>151</v>
      </c>
      <c r="E128" s="51" t="s">
        <v>152</v>
      </c>
      <c r="F128" s="71" t="s">
        <v>5</v>
      </c>
      <c r="G128" s="51" t="s">
        <v>4</v>
      </c>
      <c r="H128" s="52" t="s">
        <v>71</v>
      </c>
      <c r="I128" s="53" t="s">
        <v>69</v>
      </c>
      <c r="J128" s="54" t="s">
        <v>70</v>
      </c>
      <c r="K128" s="55" t="s">
        <v>6</v>
      </c>
      <c r="L128" s="4"/>
      <c r="M128" s="4"/>
      <c r="N128" s="4"/>
      <c r="O128" s="4"/>
      <c r="P128" s="4"/>
      <c r="Q128" s="4"/>
    </row>
    <row r="129" spans="3:17" ht="24.75" customHeight="1">
      <c r="C129" s="47" t="s">
        <v>153</v>
      </c>
      <c r="D129" s="44"/>
      <c r="E129" s="44" t="s">
        <v>153</v>
      </c>
      <c r="F129" s="58"/>
      <c r="G129" s="59" t="s">
        <v>63</v>
      </c>
      <c r="H129" s="60">
        <v>0</v>
      </c>
      <c r="I129" s="61">
        <v>1</v>
      </c>
      <c r="J129" s="62">
        <f>ROUND(H129/I129,2)</f>
        <v>0</v>
      </c>
      <c r="K129" s="63">
        <f>IF($J$64=0,0,J129/$J$64)</f>
        <v>0</v>
      </c>
      <c r="L129" s="4"/>
      <c r="M129" s="4"/>
      <c r="N129" s="4"/>
      <c r="O129" s="4"/>
      <c r="P129" s="4"/>
      <c r="Q129" s="4"/>
    </row>
    <row r="130" spans="3:17" ht="24.75" customHeight="1">
      <c r="C130" s="47" t="s">
        <v>153</v>
      </c>
      <c r="D130" s="44"/>
      <c r="E130" s="44" t="s">
        <v>153</v>
      </c>
      <c r="F130" s="58"/>
      <c r="G130" s="59" t="s">
        <v>63</v>
      </c>
      <c r="H130" s="60">
        <v>0</v>
      </c>
      <c r="I130" s="61">
        <v>1</v>
      </c>
      <c r="J130" s="62">
        <f>ROUND(H130/I130,2)</f>
        <v>0</v>
      </c>
      <c r="K130" s="63">
        <f>IF($J$64=0,0,J130/$J$64)</f>
        <v>0</v>
      </c>
      <c r="L130" s="4"/>
      <c r="M130" s="4"/>
      <c r="N130" s="4"/>
      <c r="O130" s="4"/>
      <c r="P130" s="4"/>
      <c r="Q130" s="4"/>
    </row>
    <row r="131" spans="3:17" ht="24.75" customHeight="1">
      <c r="C131" s="47" t="s">
        <v>153</v>
      </c>
      <c r="D131" s="44"/>
      <c r="E131" s="44" t="s">
        <v>153</v>
      </c>
      <c r="F131" s="58"/>
      <c r="G131" s="59" t="s">
        <v>63</v>
      </c>
      <c r="H131" s="60">
        <v>0</v>
      </c>
      <c r="I131" s="61">
        <v>1</v>
      </c>
      <c r="J131" s="62">
        <f>ROUND(H131/I131,2)</f>
        <v>0</v>
      </c>
      <c r="K131" s="63">
        <f>IF($J$64=0,0,J131/$J$64)</f>
        <v>0</v>
      </c>
      <c r="L131" s="4"/>
      <c r="M131" s="4"/>
      <c r="N131" s="4"/>
      <c r="O131" s="4"/>
      <c r="P131" s="4"/>
      <c r="Q131" s="4"/>
    </row>
    <row r="132" spans="3:17" s="20" customFormat="1" ht="24.75" customHeight="1">
      <c r="C132" s="65" t="s">
        <v>77</v>
      </c>
      <c r="D132" s="66"/>
      <c r="E132" s="66"/>
      <c r="F132" s="67"/>
      <c r="G132" s="68"/>
      <c r="H132" s="68"/>
      <c r="I132" s="68"/>
      <c r="J132" s="72">
        <f>SUM(J129:J131)</f>
        <v>0</v>
      </c>
      <c r="K132" s="70">
        <f>IF($J$64=0,0,J132/$J$64)</f>
        <v>0</v>
      </c>
    </row>
    <row r="133" spans="3:17" ht="24.75" customHeight="1">
      <c r="C133" s="47"/>
      <c r="D133" s="44"/>
      <c r="E133" s="44"/>
      <c r="F133" s="58"/>
      <c r="G133" s="44"/>
      <c r="H133" s="44"/>
      <c r="I133" s="44"/>
      <c r="J133" s="45"/>
      <c r="K133" s="46"/>
      <c r="L133" s="4"/>
      <c r="M133" s="4"/>
      <c r="N133" s="4"/>
      <c r="O133" s="4"/>
      <c r="P133" s="4"/>
      <c r="Q133" s="4"/>
    </row>
    <row r="134" spans="3:17" ht="24.75" customHeight="1">
      <c r="C134" s="50" t="s">
        <v>9</v>
      </c>
      <c r="D134" s="51" t="s">
        <v>151</v>
      </c>
      <c r="E134" s="51" t="s">
        <v>152</v>
      </c>
      <c r="F134" s="71" t="s">
        <v>5</v>
      </c>
      <c r="G134" s="51" t="s">
        <v>4</v>
      </c>
      <c r="H134" s="52" t="s">
        <v>71</v>
      </c>
      <c r="I134" s="53" t="s">
        <v>69</v>
      </c>
      <c r="J134" s="54" t="s">
        <v>70</v>
      </c>
      <c r="K134" s="55" t="s">
        <v>6</v>
      </c>
      <c r="L134" s="4"/>
      <c r="M134" s="4"/>
      <c r="N134" s="4"/>
      <c r="O134" s="4"/>
      <c r="P134" s="4"/>
      <c r="Q134" s="4"/>
    </row>
    <row r="135" spans="3:17" ht="24.75" customHeight="1">
      <c r="C135" s="47" t="s">
        <v>153</v>
      </c>
      <c r="D135" s="44"/>
      <c r="E135" s="44" t="s">
        <v>153</v>
      </c>
      <c r="F135" s="58"/>
      <c r="G135" s="59" t="s">
        <v>63</v>
      </c>
      <c r="H135" s="60">
        <v>0</v>
      </c>
      <c r="I135" s="61">
        <v>1</v>
      </c>
      <c r="J135" s="62">
        <f>ROUND(H135/I135,2)</f>
        <v>0</v>
      </c>
      <c r="K135" s="63">
        <f>IF($J$64=0,0,J135/$J$64)</f>
        <v>0</v>
      </c>
      <c r="L135" s="4"/>
      <c r="M135" s="4"/>
      <c r="N135" s="4"/>
      <c r="O135" s="4"/>
      <c r="P135" s="4"/>
      <c r="Q135" s="4"/>
    </row>
    <row r="136" spans="3:17" ht="24.75" customHeight="1">
      <c r="C136" s="47" t="s">
        <v>153</v>
      </c>
      <c r="D136" s="44"/>
      <c r="E136" s="44" t="s">
        <v>153</v>
      </c>
      <c r="F136" s="58"/>
      <c r="G136" s="59" t="s">
        <v>63</v>
      </c>
      <c r="H136" s="60">
        <v>0</v>
      </c>
      <c r="I136" s="61">
        <v>1</v>
      </c>
      <c r="J136" s="62">
        <f>ROUND(H136/I136,2)</f>
        <v>0</v>
      </c>
      <c r="K136" s="63">
        <f>IF($J$64=0,0,J136/$J$64)</f>
        <v>0</v>
      </c>
      <c r="L136" s="4"/>
      <c r="M136" s="4"/>
      <c r="N136" s="4"/>
      <c r="O136" s="4"/>
      <c r="P136" s="4"/>
      <c r="Q136" s="4"/>
    </row>
    <row r="137" spans="3:17" ht="24.75" customHeight="1">
      <c r="C137" s="47" t="s">
        <v>153</v>
      </c>
      <c r="D137" s="44"/>
      <c r="E137" s="44" t="s">
        <v>153</v>
      </c>
      <c r="F137" s="58"/>
      <c r="G137" s="59" t="s">
        <v>63</v>
      </c>
      <c r="H137" s="60">
        <v>0</v>
      </c>
      <c r="I137" s="61">
        <v>1</v>
      </c>
      <c r="J137" s="62">
        <f>ROUND(H137/I137,2)</f>
        <v>0</v>
      </c>
      <c r="K137" s="63">
        <f>IF($J$64=0,0,J137/$J$64)</f>
        <v>0</v>
      </c>
      <c r="L137" s="4"/>
      <c r="M137" s="4"/>
      <c r="N137" s="4"/>
      <c r="O137" s="4"/>
      <c r="P137" s="4"/>
      <c r="Q137" s="4"/>
    </row>
    <row r="138" spans="3:17" s="20" customFormat="1" ht="24.75" customHeight="1">
      <c r="C138" s="65" t="s">
        <v>78</v>
      </c>
      <c r="D138" s="66"/>
      <c r="E138" s="66"/>
      <c r="F138" s="67"/>
      <c r="G138" s="68"/>
      <c r="H138" s="68"/>
      <c r="I138" s="68"/>
      <c r="J138" s="72">
        <f>SUM(J135:J137)</f>
        <v>0</v>
      </c>
      <c r="K138" s="70">
        <f>IF($J$64=0,0,J138/$J$64)</f>
        <v>0</v>
      </c>
    </row>
    <row r="139" spans="3:17" ht="24.75" customHeight="1">
      <c r="C139" s="47"/>
      <c r="D139" s="44"/>
      <c r="E139" s="44"/>
      <c r="F139" s="58"/>
      <c r="G139" s="44"/>
      <c r="H139" s="44"/>
      <c r="I139" s="44"/>
      <c r="J139" s="45"/>
      <c r="K139" s="46"/>
      <c r="L139" s="4"/>
      <c r="M139" s="4"/>
      <c r="N139" s="4"/>
      <c r="O139" s="4"/>
      <c r="P139" s="4"/>
      <c r="Q139" s="4"/>
    </row>
    <row r="140" spans="3:17" ht="24.75" customHeight="1">
      <c r="C140" s="50" t="s">
        <v>10</v>
      </c>
      <c r="D140" s="51" t="s">
        <v>151</v>
      </c>
      <c r="E140" s="51" t="s">
        <v>152</v>
      </c>
      <c r="F140" s="71" t="s">
        <v>5</v>
      </c>
      <c r="G140" s="51" t="s">
        <v>4</v>
      </c>
      <c r="H140" s="52" t="s">
        <v>71</v>
      </c>
      <c r="I140" s="53" t="s">
        <v>69</v>
      </c>
      <c r="J140" s="54" t="s">
        <v>70</v>
      </c>
      <c r="K140" s="55" t="s">
        <v>6</v>
      </c>
      <c r="L140" s="4"/>
      <c r="M140" s="4"/>
      <c r="N140" s="4"/>
      <c r="O140" s="4"/>
      <c r="P140" s="4"/>
      <c r="Q140" s="4"/>
    </row>
    <row r="141" spans="3:17" ht="24.75" customHeight="1">
      <c r="C141" s="47" t="s">
        <v>153</v>
      </c>
      <c r="D141" s="44"/>
      <c r="E141" s="44" t="s">
        <v>153</v>
      </c>
      <c r="F141" s="58"/>
      <c r="G141" s="59" t="s">
        <v>63</v>
      </c>
      <c r="H141" s="60">
        <v>0</v>
      </c>
      <c r="I141" s="61">
        <v>1</v>
      </c>
      <c r="J141" s="62">
        <f>ROUND(H141/I141,2)</f>
        <v>0</v>
      </c>
      <c r="K141" s="63">
        <f>IF($J$64=0,0,J141/$J$64)</f>
        <v>0</v>
      </c>
      <c r="L141" s="4"/>
      <c r="M141" s="4"/>
      <c r="N141" s="4"/>
      <c r="O141" s="4"/>
      <c r="P141" s="4"/>
      <c r="Q141" s="4"/>
    </row>
    <row r="142" spans="3:17" ht="24.75" customHeight="1">
      <c r="C142" s="47" t="s">
        <v>153</v>
      </c>
      <c r="D142" s="44"/>
      <c r="E142" s="44" t="s">
        <v>153</v>
      </c>
      <c r="F142" s="58"/>
      <c r="G142" s="59" t="s">
        <v>63</v>
      </c>
      <c r="H142" s="60">
        <v>0</v>
      </c>
      <c r="I142" s="61">
        <v>1</v>
      </c>
      <c r="J142" s="62">
        <f>ROUND(H142/I142,2)</f>
        <v>0</v>
      </c>
      <c r="K142" s="63">
        <f>IF($J$64=0,0,J142/$J$64)</f>
        <v>0</v>
      </c>
      <c r="L142" s="4"/>
      <c r="M142" s="4"/>
      <c r="N142" s="4"/>
      <c r="O142" s="4"/>
      <c r="P142" s="4"/>
      <c r="Q142" s="4"/>
    </row>
    <row r="143" spans="3:17" ht="24.75" customHeight="1">
      <c r="C143" s="47" t="s">
        <v>153</v>
      </c>
      <c r="D143" s="44"/>
      <c r="E143" s="44" t="s">
        <v>153</v>
      </c>
      <c r="F143" s="58"/>
      <c r="G143" s="59" t="s">
        <v>63</v>
      </c>
      <c r="H143" s="60">
        <v>0</v>
      </c>
      <c r="I143" s="61">
        <v>1</v>
      </c>
      <c r="J143" s="62">
        <f>ROUND(H143/I143,2)</f>
        <v>0</v>
      </c>
      <c r="K143" s="63">
        <f>IF($J$64=0,0,J143/$J$64)</f>
        <v>0</v>
      </c>
      <c r="L143" s="4"/>
      <c r="M143" s="4"/>
      <c r="N143" s="4"/>
      <c r="O143" s="4"/>
      <c r="P143" s="4"/>
      <c r="Q143" s="4"/>
    </row>
    <row r="144" spans="3:17" s="20" customFormat="1" ht="24.75" customHeight="1">
      <c r="C144" s="65" t="s">
        <v>79</v>
      </c>
      <c r="D144" s="66"/>
      <c r="E144" s="66"/>
      <c r="F144" s="67"/>
      <c r="G144" s="68"/>
      <c r="H144" s="68"/>
      <c r="I144" s="68"/>
      <c r="J144" s="72">
        <f>SUM(J141:J143)</f>
        <v>0</v>
      </c>
      <c r="K144" s="70">
        <f>IF($J$64=0,0,J144/$J$64)</f>
        <v>0</v>
      </c>
    </row>
    <row r="145" spans="3:17" ht="24.75" customHeight="1">
      <c r="C145" s="47"/>
      <c r="D145" s="44"/>
      <c r="E145" s="44"/>
      <c r="F145" s="58"/>
      <c r="G145" s="44"/>
      <c r="H145" s="44"/>
      <c r="I145" s="44"/>
      <c r="J145" s="45"/>
      <c r="K145" s="46"/>
      <c r="L145" s="4"/>
      <c r="M145" s="4"/>
      <c r="N145" s="4"/>
      <c r="O145" s="4"/>
      <c r="P145" s="4"/>
      <c r="Q145" s="4"/>
    </row>
    <row r="146" spans="3:17" ht="24.75" customHeight="1">
      <c r="C146" s="50" t="s">
        <v>11</v>
      </c>
      <c r="D146" s="51" t="s">
        <v>151</v>
      </c>
      <c r="E146" s="51" t="s">
        <v>152</v>
      </c>
      <c r="F146" s="71" t="s">
        <v>5</v>
      </c>
      <c r="G146" s="51" t="s">
        <v>4</v>
      </c>
      <c r="H146" s="52" t="s">
        <v>71</v>
      </c>
      <c r="I146" s="53" t="s">
        <v>69</v>
      </c>
      <c r="J146" s="54" t="s">
        <v>70</v>
      </c>
      <c r="K146" s="55" t="s">
        <v>6</v>
      </c>
      <c r="L146" s="4"/>
      <c r="M146" s="4"/>
      <c r="N146" s="4"/>
      <c r="O146" s="4"/>
      <c r="P146" s="4"/>
      <c r="Q146" s="4"/>
    </row>
    <row r="147" spans="3:17" ht="24.75" customHeight="1">
      <c r="C147" s="47" t="s">
        <v>153</v>
      </c>
      <c r="D147" s="44"/>
      <c r="E147" s="44" t="s">
        <v>153</v>
      </c>
      <c r="F147" s="58"/>
      <c r="G147" s="59" t="s">
        <v>63</v>
      </c>
      <c r="H147" s="60">
        <v>0</v>
      </c>
      <c r="I147" s="61">
        <v>1</v>
      </c>
      <c r="J147" s="62">
        <f>ROUND(H147/I147,2)</f>
        <v>0</v>
      </c>
      <c r="K147" s="63">
        <f>IF($J$64=0,0,J147/$J$64)</f>
        <v>0</v>
      </c>
      <c r="L147" s="4"/>
      <c r="M147" s="4"/>
      <c r="N147" s="4"/>
      <c r="O147" s="4"/>
      <c r="P147" s="4"/>
      <c r="Q147" s="4"/>
    </row>
    <row r="148" spans="3:17" ht="24.75" customHeight="1">
      <c r="C148" s="47" t="s">
        <v>153</v>
      </c>
      <c r="D148" s="44"/>
      <c r="E148" s="44" t="s">
        <v>153</v>
      </c>
      <c r="F148" s="58"/>
      <c r="G148" s="59" t="s">
        <v>63</v>
      </c>
      <c r="H148" s="60">
        <v>0</v>
      </c>
      <c r="I148" s="61">
        <v>1</v>
      </c>
      <c r="J148" s="62">
        <f>ROUND(H148/I148,2)</f>
        <v>0</v>
      </c>
      <c r="K148" s="63">
        <f>IF($J$64=0,0,J148/$J$64)</f>
        <v>0</v>
      </c>
      <c r="L148" s="4"/>
      <c r="M148" s="4"/>
      <c r="N148" s="4"/>
      <c r="O148" s="4"/>
      <c r="P148" s="4"/>
      <c r="Q148" s="4"/>
    </row>
    <row r="149" spans="3:17" ht="24.75" customHeight="1">
      <c r="C149" s="47" t="s">
        <v>153</v>
      </c>
      <c r="D149" s="44"/>
      <c r="E149" s="44" t="s">
        <v>153</v>
      </c>
      <c r="F149" s="58"/>
      <c r="G149" s="59" t="s">
        <v>63</v>
      </c>
      <c r="H149" s="60">
        <v>0</v>
      </c>
      <c r="I149" s="61">
        <v>1</v>
      </c>
      <c r="J149" s="62">
        <f>ROUND(H149/I149,2)</f>
        <v>0</v>
      </c>
      <c r="K149" s="63">
        <f>IF($J$64=0,0,J149/$J$64)</f>
        <v>0</v>
      </c>
      <c r="L149" s="4"/>
      <c r="M149" s="4"/>
      <c r="N149" s="4"/>
      <c r="O149" s="4"/>
      <c r="P149" s="4"/>
      <c r="Q149" s="4"/>
    </row>
    <row r="150" spans="3:17" s="20" customFormat="1" ht="24.75" customHeight="1">
      <c r="C150" s="65" t="s">
        <v>80</v>
      </c>
      <c r="D150" s="66"/>
      <c r="E150" s="66"/>
      <c r="F150" s="67"/>
      <c r="G150" s="68"/>
      <c r="H150" s="68"/>
      <c r="I150" s="68"/>
      <c r="J150" s="72">
        <f>SUM(J147:J149)</f>
        <v>0</v>
      </c>
      <c r="K150" s="70">
        <f>IF($J$64=0,0,J150/$J$64)</f>
        <v>0</v>
      </c>
    </row>
    <row r="151" spans="3:17" s="20" customFormat="1" ht="24.75" customHeight="1">
      <c r="C151" s="73"/>
      <c r="D151" s="74"/>
      <c r="E151" s="74"/>
      <c r="F151" s="75"/>
      <c r="G151" s="76"/>
      <c r="H151" s="76"/>
      <c r="I151" s="76"/>
      <c r="J151" s="77"/>
      <c r="K151" s="78"/>
    </row>
    <row r="152" spans="3:17" ht="24.75" customHeight="1">
      <c r="C152" s="50" t="s">
        <v>82</v>
      </c>
      <c r="D152" s="51" t="s">
        <v>151</v>
      </c>
      <c r="E152" s="51" t="s">
        <v>152</v>
      </c>
      <c r="F152" s="71" t="s">
        <v>5</v>
      </c>
      <c r="G152" s="51" t="s">
        <v>4</v>
      </c>
      <c r="H152" s="52" t="s">
        <v>71</v>
      </c>
      <c r="I152" s="53" t="s">
        <v>69</v>
      </c>
      <c r="J152" s="54" t="s">
        <v>70</v>
      </c>
      <c r="K152" s="55" t="s">
        <v>6</v>
      </c>
      <c r="L152" s="4"/>
      <c r="M152" s="4"/>
      <c r="N152" s="4"/>
      <c r="O152" s="4"/>
      <c r="P152" s="4"/>
      <c r="Q152" s="4"/>
    </row>
    <row r="153" spans="3:17" ht="24.75" customHeight="1">
      <c r="C153" s="47" t="s">
        <v>153</v>
      </c>
      <c r="D153" s="44"/>
      <c r="E153" s="44" t="s">
        <v>153</v>
      </c>
      <c r="F153" s="58"/>
      <c r="G153" s="59" t="s">
        <v>63</v>
      </c>
      <c r="H153" s="60">
        <v>0</v>
      </c>
      <c r="I153" s="61">
        <v>1</v>
      </c>
      <c r="J153" s="62">
        <f>ROUND(H153/I153,2)</f>
        <v>0</v>
      </c>
      <c r="K153" s="63">
        <f>IF($J$64=0,0,J153/$J$64)</f>
        <v>0</v>
      </c>
      <c r="L153" s="4"/>
      <c r="M153" s="4"/>
      <c r="N153" s="4"/>
      <c r="O153" s="4"/>
      <c r="P153" s="4"/>
      <c r="Q153" s="4"/>
    </row>
    <row r="154" spans="3:17" ht="24.75" customHeight="1">
      <c r="C154" s="47" t="s">
        <v>153</v>
      </c>
      <c r="D154" s="44"/>
      <c r="E154" s="44" t="s">
        <v>153</v>
      </c>
      <c r="F154" s="58"/>
      <c r="G154" s="59" t="s">
        <v>63</v>
      </c>
      <c r="H154" s="60">
        <v>0</v>
      </c>
      <c r="I154" s="61">
        <v>1</v>
      </c>
      <c r="J154" s="62">
        <f>ROUND(H154/I154,2)</f>
        <v>0</v>
      </c>
      <c r="K154" s="63">
        <f>IF($J$64=0,0,J154/$J$64)</f>
        <v>0</v>
      </c>
      <c r="L154" s="4"/>
      <c r="M154" s="4"/>
      <c r="N154" s="4"/>
      <c r="O154" s="4"/>
      <c r="P154" s="4"/>
      <c r="Q154" s="4"/>
    </row>
    <row r="155" spans="3:17" ht="24.75" customHeight="1">
      <c r="C155" s="47" t="s">
        <v>153</v>
      </c>
      <c r="D155" s="44"/>
      <c r="E155" s="44" t="s">
        <v>153</v>
      </c>
      <c r="F155" s="58"/>
      <c r="G155" s="59" t="s">
        <v>63</v>
      </c>
      <c r="H155" s="60">
        <v>0</v>
      </c>
      <c r="I155" s="61">
        <v>1</v>
      </c>
      <c r="J155" s="62">
        <f>ROUND(H155/I155,2)</f>
        <v>0</v>
      </c>
      <c r="K155" s="63">
        <f>IF($J$64=0,0,J155/$J$64)</f>
        <v>0</v>
      </c>
      <c r="L155" s="4"/>
      <c r="M155" s="4"/>
      <c r="N155" s="4"/>
      <c r="O155" s="4"/>
      <c r="P155" s="4"/>
      <c r="Q155" s="4"/>
    </row>
    <row r="156" spans="3:17" s="20" customFormat="1" ht="24.75" customHeight="1">
      <c r="C156" s="65" t="s">
        <v>81</v>
      </c>
      <c r="D156" s="66"/>
      <c r="E156" s="66"/>
      <c r="F156" s="67"/>
      <c r="G156" s="68"/>
      <c r="H156" s="68"/>
      <c r="I156" s="68"/>
      <c r="J156" s="72">
        <f>SUM(J153:J155)</f>
        <v>0</v>
      </c>
      <c r="K156" s="70">
        <f>IF($J$64=0,0,J156/$J$64)</f>
        <v>0</v>
      </c>
    </row>
    <row r="157" spans="3:17" ht="24.75" customHeight="1">
      <c r="C157" s="47"/>
      <c r="D157" s="44"/>
      <c r="E157" s="44"/>
      <c r="F157" s="58"/>
      <c r="G157" s="44"/>
      <c r="H157" s="44"/>
      <c r="I157" s="44"/>
      <c r="J157" s="45"/>
      <c r="K157" s="46"/>
      <c r="L157" s="4"/>
      <c r="M157" s="4"/>
      <c r="N157" s="4"/>
      <c r="O157" s="4"/>
      <c r="P157" s="4"/>
      <c r="Q157" s="4"/>
    </row>
    <row r="158" spans="3:17" ht="24.75" customHeight="1">
      <c r="C158" s="50" t="s">
        <v>17</v>
      </c>
      <c r="D158" s="51" t="s">
        <v>151</v>
      </c>
      <c r="E158" s="51" t="s">
        <v>152</v>
      </c>
      <c r="F158" s="71" t="s">
        <v>5</v>
      </c>
      <c r="G158" s="51" t="s">
        <v>4</v>
      </c>
      <c r="H158" s="52" t="s">
        <v>71</v>
      </c>
      <c r="I158" s="53" t="s">
        <v>69</v>
      </c>
      <c r="J158" s="54" t="s">
        <v>70</v>
      </c>
      <c r="K158" s="55" t="s">
        <v>6</v>
      </c>
      <c r="L158" s="4"/>
      <c r="M158" s="4"/>
      <c r="N158" s="4"/>
      <c r="O158" s="4"/>
      <c r="P158" s="4"/>
      <c r="Q158" s="4"/>
    </row>
    <row r="159" spans="3:17" ht="24.75" customHeight="1">
      <c r="C159" s="47" t="s">
        <v>153</v>
      </c>
      <c r="D159" s="44"/>
      <c r="E159" s="44" t="s">
        <v>153</v>
      </c>
      <c r="F159" s="58"/>
      <c r="G159" s="59" t="s">
        <v>63</v>
      </c>
      <c r="H159" s="60">
        <v>0</v>
      </c>
      <c r="I159" s="61">
        <v>1</v>
      </c>
      <c r="J159" s="62">
        <f>ROUND(H159/I159,2)</f>
        <v>0</v>
      </c>
      <c r="K159" s="63">
        <f>IF($J$64=0,0,J159/$J$64)</f>
        <v>0</v>
      </c>
      <c r="L159" s="4"/>
      <c r="M159" s="4"/>
      <c r="N159" s="4"/>
      <c r="O159" s="4"/>
      <c r="P159" s="4"/>
      <c r="Q159" s="4"/>
    </row>
    <row r="160" spans="3:17" ht="24.75" customHeight="1">
      <c r="C160" s="47" t="s">
        <v>153</v>
      </c>
      <c r="D160" s="44"/>
      <c r="E160" s="44" t="s">
        <v>153</v>
      </c>
      <c r="F160" s="58"/>
      <c r="G160" s="59" t="s">
        <v>63</v>
      </c>
      <c r="H160" s="60">
        <v>0</v>
      </c>
      <c r="I160" s="61">
        <v>1</v>
      </c>
      <c r="J160" s="62">
        <f>ROUND(H160/I160,2)</f>
        <v>0</v>
      </c>
      <c r="K160" s="63">
        <f>IF($J$64=0,0,J160/$J$64)</f>
        <v>0</v>
      </c>
      <c r="L160" s="4"/>
      <c r="M160" s="4"/>
      <c r="N160" s="4"/>
      <c r="O160" s="4"/>
      <c r="P160" s="4"/>
      <c r="Q160" s="4"/>
    </row>
    <row r="161" spans="3:17" ht="24.75" customHeight="1">
      <c r="C161" s="47" t="s">
        <v>153</v>
      </c>
      <c r="D161" s="44"/>
      <c r="E161" s="44" t="s">
        <v>153</v>
      </c>
      <c r="F161" s="58"/>
      <c r="G161" s="59" t="s">
        <v>63</v>
      </c>
      <c r="H161" s="60">
        <v>0</v>
      </c>
      <c r="I161" s="61">
        <v>1</v>
      </c>
      <c r="J161" s="62">
        <f>ROUND(H161/I161,2)</f>
        <v>0</v>
      </c>
      <c r="K161" s="63">
        <f>IF($J$64=0,0,J161/$J$64)</f>
        <v>0</v>
      </c>
      <c r="L161" s="4"/>
      <c r="M161" s="4"/>
      <c r="N161" s="4"/>
      <c r="O161" s="4"/>
      <c r="P161" s="4"/>
      <c r="Q161" s="4"/>
    </row>
    <row r="162" spans="3:17" s="20" customFormat="1" ht="24.75" customHeight="1">
      <c r="C162" s="65" t="s">
        <v>81</v>
      </c>
      <c r="D162" s="66"/>
      <c r="E162" s="66"/>
      <c r="F162" s="66"/>
      <c r="G162" s="68"/>
      <c r="H162" s="68"/>
      <c r="I162" s="68"/>
      <c r="J162" s="72">
        <f>SUM(J159:J161)</f>
        <v>0</v>
      </c>
      <c r="K162" s="70">
        <f>IF($J$64=0,0,J162/$J$64)</f>
        <v>0</v>
      </c>
    </row>
    <row r="163" spans="3:17" ht="24.75" customHeight="1">
      <c r="C163" s="47"/>
      <c r="D163" s="44"/>
      <c r="E163" s="44"/>
      <c r="F163" s="44"/>
      <c r="G163" s="44"/>
      <c r="H163" s="44"/>
      <c r="I163" s="44"/>
      <c r="J163" s="45"/>
      <c r="K163" s="46"/>
      <c r="L163" s="4"/>
      <c r="M163" s="4"/>
      <c r="N163" s="4"/>
      <c r="O163" s="4"/>
      <c r="P163" s="4"/>
      <c r="Q163" s="4"/>
    </row>
    <row r="164" spans="3:17" ht="24.75" customHeight="1">
      <c r="C164" s="47"/>
      <c r="D164" s="44"/>
      <c r="E164" s="44"/>
      <c r="F164" s="44"/>
      <c r="G164" s="44" t="s">
        <v>13</v>
      </c>
      <c r="H164" s="44"/>
      <c r="I164" s="44"/>
      <c r="J164" s="45">
        <f>J126+J132+J138+J144+J150+J156+J162</f>
        <v>0</v>
      </c>
      <c r="K164" s="46">
        <f>IF($J$64=0,0,J164/$J$64)</f>
        <v>0</v>
      </c>
      <c r="L164" s="4"/>
      <c r="M164" s="4"/>
      <c r="N164" s="4"/>
      <c r="O164" s="4"/>
      <c r="P164" s="4"/>
      <c r="Q164" s="4"/>
    </row>
    <row r="165" spans="3:17" ht="24.75" customHeight="1">
      <c r="C165" s="47"/>
      <c r="D165" s="44"/>
      <c r="E165" s="44"/>
      <c r="F165" s="44"/>
      <c r="G165" s="44" t="s">
        <v>14</v>
      </c>
      <c r="H165" s="44"/>
      <c r="I165" s="44"/>
      <c r="J165" s="45">
        <v>0</v>
      </c>
      <c r="K165" s="46">
        <f>IF($J$64=0,0,J165/$J$64)</f>
        <v>0</v>
      </c>
      <c r="L165" s="4"/>
      <c r="M165" s="4"/>
      <c r="N165" s="4"/>
      <c r="O165" s="4"/>
      <c r="P165" s="4"/>
      <c r="Q165" s="4"/>
    </row>
    <row r="166" spans="3:17" ht="24.75" customHeight="1" thickBot="1">
      <c r="C166" s="79"/>
      <c r="D166" s="80"/>
      <c r="E166" s="80"/>
      <c r="F166" s="80"/>
      <c r="G166" s="80" t="s">
        <v>15</v>
      </c>
      <c r="H166" s="80"/>
      <c r="I166" s="80"/>
      <c r="J166" s="81">
        <f>J164+J165</f>
        <v>0</v>
      </c>
      <c r="K166" s="82">
        <f>IF($J$64=0,0,J166/$J$64)</f>
        <v>0</v>
      </c>
      <c r="L166" s="4"/>
      <c r="M166" s="4"/>
      <c r="N166" s="4"/>
      <c r="O166" s="4"/>
      <c r="P166" s="4"/>
      <c r="Q166" s="4"/>
    </row>
    <row r="167" spans="3:17" ht="24.75" customHeight="1" thickBot="1">
      <c r="C167" s="31" t="s">
        <v>159</v>
      </c>
    </row>
    <row r="168" spans="3:17" ht="24.75" customHeight="1">
      <c r="C168" s="37" t="s">
        <v>154</v>
      </c>
      <c r="D168" s="38"/>
      <c r="E168" s="39"/>
      <c r="F168" s="39"/>
      <c r="G168" s="39"/>
      <c r="H168" s="39"/>
      <c r="I168" s="39"/>
      <c r="J168" s="40"/>
      <c r="K168" s="41"/>
      <c r="L168" s="4"/>
      <c r="M168" s="4"/>
      <c r="N168" s="4"/>
      <c r="O168" s="4"/>
      <c r="P168" s="4"/>
      <c r="Q168" s="4"/>
    </row>
    <row r="169" spans="3:17" ht="24.75" customHeight="1">
      <c r="C169" s="42" t="s">
        <v>160</v>
      </c>
      <c r="D169" s="43"/>
      <c r="E169" s="44"/>
      <c r="F169" s="44"/>
      <c r="G169" s="44"/>
      <c r="H169" s="44"/>
      <c r="I169" s="44"/>
      <c r="J169" s="45"/>
      <c r="K169" s="46"/>
      <c r="L169" s="4"/>
      <c r="M169" s="4"/>
      <c r="N169" s="4"/>
      <c r="O169" s="4"/>
      <c r="P169" s="4"/>
      <c r="Q169" s="4"/>
    </row>
    <row r="170" spans="3:17" ht="24.75" customHeight="1">
      <c r="C170" s="42" t="s">
        <v>150</v>
      </c>
      <c r="D170" s="43"/>
      <c r="E170" s="44"/>
      <c r="F170" s="44"/>
      <c r="G170" s="44"/>
      <c r="H170" s="44"/>
      <c r="I170" s="44"/>
      <c r="J170" s="45"/>
      <c r="K170" s="46"/>
      <c r="L170" s="4"/>
      <c r="M170" s="4"/>
      <c r="N170" s="4"/>
      <c r="O170" s="4"/>
      <c r="P170" s="4"/>
      <c r="Q170" s="4"/>
    </row>
    <row r="171" spans="3:17" ht="24.75" customHeight="1">
      <c r="C171" s="47"/>
      <c r="D171" s="44"/>
      <c r="E171" s="44"/>
      <c r="F171" s="44"/>
      <c r="G171" s="44"/>
      <c r="H171" s="44"/>
      <c r="I171" s="44"/>
      <c r="J171" s="45"/>
      <c r="K171" s="46"/>
      <c r="L171" s="4"/>
      <c r="M171" s="4"/>
      <c r="N171" s="4"/>
      <c r="O171" s="4"/>
      <c r="P171" s="4"/>
      <c r="Q171" s="4"/>
    </row>
    <row r="172" spans="3:17" ht="24.75" customHeight="1">
      <c r="C172" s="42" t="s">
        <v>75</v>
      </c>
      <c r="D172" s="48">
        <f>J217</f>
        <v>0</v>
      </c>
      <c r="E172" s="49">
        <f>IF(E166=0,0,D172/$E$13)</f>
        <v>0</v>
      </c>
      <c r="F172" s="44"/>
      <c r="G172" s="44"/>
      <c r="H172" s="44"/>
      <c r="I172" s="44"/>
      <c r="J172" s="45"/>
      <c r="K172" s="46"/>
      <c r="L172" s="4"/>
      <c r="M172" s="4"/>
      <c r="N172" s="4"/>
      <c r="O172" s="4"/>
      <c r="P172" s="4"/>
      <c r="Q172" s="4"/>
    </row>
    <row r="173" spans="3:17" ht="24.75" customHeight="1">
      <c r="C173" s="50" t="s">
        <v>3</v>
      </c>
      <c r="D173" s="51" t="s">
        <v>151</v>
      </c>
      <c r="E173" s="51" t="s">
        <v>152</v>
      </c>
      <c r="F173" s="51" t="s">
        <v>5</v>
      </c>
      <c r="G173" s="51" t="s">
        <v>4</v>
      </c>
      <c r="H173" s="52" t="s">
        <v>71</v>
      </c>
      <c r="I173" s="53" t="s">
        <v>69</v>
      </c>
      <c r="J173" s="54" t="s">
        <v>70</v>
      </c>
      <c r="K173" s="55" t="s">
        <v>6</v>
      </c>
      <c r="L173" s="4"/>
      <c r="M173" s="4"/>
      <c r="N173" s="4"/>
      <c r="O173" s="4"/>
      <c r="P173" s="4"/>
      <c r="Q173" s="4"/>
    </row>
    <row r="174" spans="3:17" ht="24.75" customHeight="1">
      <c r="C174" s="56" t="s">
        <v>153</v>
      </c>
      <c r="D174" s="64"/>
      <c r="E174" s="64" t="s">
        <v>153</v>
      </c>
      <c r="F174" s="58"/>
      <c r="G174" s="59" t="s">
        <v>63</v>
      </c>
      <c r="H174" s="60">
        <v>0</v>
      </c>
      <c r="I174" s="61">
        <v>1</v>
      </c>
      <c r="J174" s="62">
        <f>ROUND(H174/I174,2)</f>
        <v>0</v>
      </c>
      <c r="K174" s="63">
        <f>IF($J$64=0,0,J174/$J$64)</f>
        <v>0</v>
      </c>
      <c r="L174" s="4"/>
      <c r="M174" s="4"/>
      <c r="N174" s="4"/>
      <c r="O174" s="4"/>
      <c r="P174" s="4"/>
      <c r="Q174" s="4"/>
    </row>
    <row r="175" spans="3:17" ht="24.75" customHeight="1">
      <c r="C175" s="47" t="s">
        <v>153</v>
      </c>
      <c r="D175" s="64"/>
      <c r="E175" s="64" t="s">
        <v>153</v>
      </c>
      <c r="F175" s="58"/>
      <c r="G175" s="59" t="s">
        <v>63</v>
      </c>
      <c r="H175" s="60">
        <v>0</v>
      </c>
      <c r="I175" s="61">
        <v>1</v>
      </c>
      <c r="J175" s="62">
        <f>ROUND(H175/I175,2)</f>
        <v>0</v>
      </c>
      <c r="K175" s="63">
        <f>IF($J$64=0,0,J175/$J$64)</f>
        <v>0</v>
      </c>
      <c r="L175" s="4"/>
      <c r="M175" s="4"/>
      <c r="N175" s="4"/>
      <c r="O175" s="4"/>
      <c r="P175" s="4"/>
      <c r="Q175" s="4"/>
    </row>
    <row r="176" spans="3:17" ht="24.75" customHeight="1">
      <c r="C176" s="47" t="s">
        <v>153</v>
      </c>
      <c r="D176" s="64"/>
      <c r="E176" s="64" t="s">
        <v>153</v>
      </c>
      <c r="F176" s="58"/>
      <c r="G176" s="59" t="s">
        <v>63</v>
      </c>
      <c r="H176" s="60">
        <v>0</v>
      </c>
      <c r="I176" s="61">
        <v>1</v>
      </c>
      <c r="J176" s="62">
        <f>ROUND(H176/I176,2)</f>
        <v>0</v>
      </c>
      <c r="K176" s="63">
        <f>IF($J$64=0,0,J176/$J$64)</f>
        <v>0</v>
      </c>
      <c r="L176" s="4"/>
      <c r="M176" s="4"/>
      <c r="N176" s="4"/>
      <c r="O176" s="4"/>
      <c r="P176" s="4"/>
      <c r="Q176" s="4"/>
    </row>
    <row r="177" spans="3:17" s="20" customFormat="1" ht="24.75" customHeight="1">
      <c r="C177" s="65" t="s">
        <v>76</v>
      </c>
      <c r="D177" s="66"/>
      <c r="E177" s="66"/>
      <c r="F177" s="67"/>
      <c r="G177" s="68"/>
      <c r="H177" s="68"/>
      <c r="I177" s="68"/>
      <c r="J177" s="69">
        <f>SUM(J174:J176)</f>
        <v>0</v>
      </c>
      <c r="K177" s="70">
        <f>IF($J$64=0,0,J177/$J$64)</f>
        <v>0</v>
      </c>
    </row>
    <row r="178" spans="3:17" ht="24.75" customHeight="1">
      <c r="C178" s="47"/>
      <c r="D178" s="44"/>
      <c r="E178" s="44"/>
      <c r="F178" s="58"/>
      <c r="G178" s="44"/>
      <c r="H178" s="44"/>
      <c r="I178" s="44"/>
      <c r="J178" s="45"/>
      <c r="K178" s="46"/>
      <c r="L178" s="4"/>
      <c r="M178" s="4"/>
      <c r="N178" s="4"/>
      <c r="O178" s="4"/>
      <c r="P178" s="4"/>
      <c r="Q178" s="4"/>
    </row>
    <row r="179" spans="3:17" ht="24.75" customHeight="1">
      <c r="C179" s="50" t="s">
        <v>7</v>
      </c>
      <c r="D179" s="51" t="s">
        <v>151</v>
      </c>
      <c r="E179" s="51" t="s">
        <v>152</v>
      </c>
      <c r="F179" s="71" t="s">
        <v>5</v>
      </c>
      <c r="G179" s="51" t="s">
        <v>4</v>
      </c>
      <c r="H179" s="52" t="s">
        <v>71</v>
      </c>
      <c r="I179" s="53" t="s">
        <v>69</v>
      </c>
      <c r="J179" s="54" t="s">
        <v>70</v>
      </c>
      <c r="K179" s="55" t="s">
        <v>6</v>
      </c>
      <c r="L179" s="4"/>
      <c r="M179" s="4"/>
      <c r="N179" s="4"/>
      <c r="O179" s="4"/>
      <c r="P179" s="4"/>
      <c r="Q179" s="4"/>
    </row>
    <row r="180" spans="3:17" ht="24.75" customHeight="1">
      <c r="C180" s="47" t="s">
        <v>153</v>
      </c>
      <c r="D180" s="44"/>
      <c r="E180" s="44" t="s">
        <v>153</v>
      </c>
      <c r="F180" s="58"/>
      <c r="G180" s="59" t="s">
        <v>63</v>
      </c>
      <c r="H180" s="60">
        <v>0</v>
      </c>
      <c r="I180" s="61">
        <v>1</v>
      </c>
      <c r="J180" s="62">
        <f>ROUND(H180/I180,2)</f>
        <v>0</v>
      </c>
      <c r="K180" s="63">
        <f>IF($J$64=0,0,J180/$J$64)</f>
        <v>0</v>
      </c>
      <c r="L180" s="4"/>
      <c r="M180" s="4"/>
      <c r="N180" s="4"/>
      <c r="O180" s="4"/>
      <c r="P180" s="4"/>
      <c r="Q180" s="4"/>
    </row>
    <row r="181" spans="3:17" ht="24.75" customHeight="1">
      <c r="C181" s="47" t="s">
        <v>153</v>
      </c>
      <c r="D181" s="44"/>
      <c r="E181" s="44" t="s">
        <v>153</v>
      </c>
      <c r="F181" s="58"/>
      <c r="G181" s="59" t="s">
        <v>63</v>
      </c>
      <c r="H181" s="60">
        <v>0</v>
      </c>
      <c r="I181" s="61">
        <v>1</v>
      </c>
      <c r="J181" s="62">
        <f>ROUND(H181/I181,2)</f>
        <v>0</v>
      </c>
      <c r="K181" s="63">
        <f>IF($J$64=0,0,J181/$J$64)</f>
        <v>0</v>
      </c>
      <c r="L181" s="4"/>
      <c r="M181" s="4"/>
      <c r="N181" s="4"/>
      <c r="O181" s="4"/>
      <c r="P181" s="4"/>
      <c r="Q181" s="4"/>
    </row>
    <row r="182" spans="3:17" ht="24.75" customHeight="1">
      <c r="C182" s="47" t="s">
        <v>153</v>
      </c>
      <c r="D182" s="44"/>
      <c r="E182" s="44" t="s">
        <v>153</v>
      </c>
      <c r="F182" s="58"/>
      <c r="G182" s="59" t="s">
        <v>63</v>
      </c>
      <c r="H182" s="60">
        <v>0</v>
      </c>
      <c r="I182" s="61">
        <v>1</v>
      </c>
      <c r="J182" s="62">
        <f>ROUND(H182/I182,2)</f>
        <v>0</v>
      </c>
      <c r="K182" s="63">
        <f>IF($J$64=0,0,J182/$J$64)</f>
        <v>0</v>
      </c>
      <c r="L182" s="4"/>
      <c r="M182" s="4"/>
      <c r="N182" s="4"/>
      <c r="O182" s="4"/>
      <c r="P182" s="4"/>
      <c r="Q182" s="4"/>
    </row>
    <row r="183" spans="3:17" s="20" customFormat="1" ht="24.75" customHeight="1">
      <c r="C183" s="65" t="s">
        <v>77</v>
      </c>
      <c r="D183" s="66"/>
      <c r="E183" s="66"/>
      <c r="F183" s="67"/>
      <c r="G183" s="68"/>
      <c r="H183" s="68"/>
      <c r="I183" s="68"/>
      <c r="J183" s="72">
        <f>SUM(J180:J182)</f>
        <v>0</v>
      </c>
      <c r="K183" s="70">
        <f>IF($J$64=0,0,J183/$J$64)</f>
        <v>0</v>
      </c>
    </row>
    <row r="184" spans="3:17" ht="24.75" customHeight="1">
      <c r="C184" s="47"/>
      <c r="D184" s="44"/>
      <c r="E184" s="44"/>
      <c r="F184" s="58"/>
      <c r="G184" s="44"/>
      <c r="H184" s="44"/>
      <c r="I184" s="44"/>
      <c r="J184" s="45"/>
      <c r="K184" s="46"/>
      <c r="L184" s="4"/>
      <c r="M184" s="4"/>
      <c r="N184" s="4"/>
      <c r="O184" s="4"/>
      <c r="P184" s="4"/>
      <c r="Q184" s="4"/>
    </row>
    <row r="185" spans="3:17" ht="24.75" customHeight="1">
      <c r="C185" s="50" t="s">
        <v>9</v>
      </c>
      <c r="D185" s="51" t="s">
        <v>151</v>
      </c>
      <c r="E185" s="51" t="s">
        <v>152</v>
      </c>
      <c r="F185" s="71" t="s">
        <v>5</v>
      </c>
      <c r="G185" s="51" t="s">
        <v>4</v>
      </c>
      <c r="H185" s="52" t="s">
        <v>71</v>
      </c>
      <c r="I185" s="53" t="s">
        <v>69</v>
      </c>
      <c r="J185" s="54" t="s">
        <v>70</v>
      </c>
      <c r="K185" s="55" t="s">
        <v>6</v>
      </c>
      <c r="L185" s="4"/>
      <c r="M185" s="4"/>
      <c r="N185" s="4"/>
      <c r="O185" s="4"/>
      <c r="P185" s="4"/>
      <c r="Q185" s="4"/>
    </row>
    <row r="186" spans="3:17" ht="24.75" customHeight="1">
      <c r="C186" s="47" t="s">
        <v>153</v>
      </c>
      <c r="D186" s="44"/>
      <c r="E186" s="44" t="s">
        <v>153</v>
      </c>
      <c r="F186" s="58"/>
      <c r="G186" s="59" t="s">
        <v>63</v>
      </c>
      <c r="H186" s="60">
        <v>0</v>
      </c>
      <c r="I186" s="61">
        <v>1</v>
      </c>
      <c r="J186" s="62">
        <f>ROUND(H186/I186,2)</f>
        <v>0</v>
      </c>
      <c r="K186" s="63">
        <f>IF($J$64=0,0,J186/$J$64)</f>
        <v>0</v>
      </c>
      <c r="L186" s="4"/>
      <c r="M186" s="4"/>
      <c r="N186" s="4"/>
      <c r="O186" s="4"/>
      <c r="P186" s="4"/>
      <c r="Q186" s="4"/>
    </row>
    <row r="187" spans="3:17" ht="24.75" customHeight="1">
      <c r="C187" s="47" t="s">
        <v>153</v>
      </c>
      <c r="D187" s="44"/>
      <c r="E187" s="44" t="s">
        <v>153</v>
      </c>
      <c r="F187" s="58"/>
      <c r="G187" s="59" t="s">
        <v>63</v>
      </c>
      <c r="H187" s="60">
        <v>0</v>
      </c>
      <c r="I187" s="61">
        <v>1</v>
      </c>
      <c r="J187" s="62">
        <f>ROUND(H187/I187,2)</f>
        <v>0</v>
      </c>
      <c r="K187" s="63">
        <f>IF($J$64=0,0,J187/$J$64)</f>
        <v>0</v>
      </c>
      <c r="L187" s="4"/>
      <c r="M187" s="4"/>
      <c r="N187" s="4"/>
      <c r="O187" s="4"/>
      <c r="P187" s="4"/>
      <c r="Q187" s="4"/>
    </row>
    <row r="188" spans="3:17" ht="24.75" customHeight="1">
      <c r="C188" s="47" t="s">
        <v>153</v>
      </c>
      <c r="D188" s="44"/>
      <c r="E188" s="44" t="s">
        <v>153</v>
      </c>
      <c r="F188" s="58"/>
      <c r="G188" s="59" t="s">
        <v>63</v>
      </c>
      <c r="H188" s="60">
        <v>0</v>
      </c>
      <c r="I188" s="61">
        <v>1</v>
      </c>
      <c r="J188" s="62">
        <f>ROUND(H188/I188,2)</f>
        <v>0</v>
      </c>
      <c r="K188" s="63">
        <f>IF($J$64=0,0,J188/$J$64)</f>
        <v>0</v>
      </c>
      <c r="L188" s="4"/>
      <c r="M188" s="4"/>
      <c r="N188" s="4"/>
      <c r="O188" s="4"/>
      <c r="P188" s="4"/>
      <c r="Q188" s="4"/>
    </row>
    <row r="189" spans="3:17" s="20" customFormat="1" ht="24.75" customHeight="1">
      <c r="C189" s="65" t="s">
        <v>78</v>
      </c>
      <c r="D189" s="66"/>
      <c r="E189" s="66"/>
      <c r="F189" s="67"/>
      <c r="G189" s="68"/>
      <c r="H189" s="68"/>
      <c r="I189" s="68"/>
      <c r="J189" s="72">
        <f>SUM(J186:J188)</f>
        <v>0</v>
      </c>
      <c r="K189" s="70">
        <f>IF($J$64=0,0,J189/$J$64)</f>
        <v>0</v>
      </c>
    </row>
    <row r="190" spans="3:17" ht="24.75" customHeight="1">
      <c r="C190" s="47"/>
      <c r="D190" s="44"/>
      <c r="E190" s="44"/>
      <c r="F190" s="58"/>
      <c r="G190" s="44"/>
      <c r="H190" s="44"/>
      <c r="I190" s="44"/>
      <c r="J190" s="45"/>
      <c r="K190" s="46"/>
      <c r="L190" s="4"/>
      <c r="M190" s="4"/>
      <c r="N190" s="4"/>
      <c r="O190" s="4"/>
      <c r="P190" s="4"/>
      <c r="Q190" s="4"/>
    </row>
    <row r="191" spans="3:17" ht="24.75" customHeight="1">
      <c r="C191" s="50" t="s">
        <v>10</v>
      </c>
      <c r="D191" s="51" t="s">
        <v>151</v>
      </c>
      <c r="E191" s="51" t="s">
        <v>152</v>
      </c>
      <c r="F191" s="71" t="s">
        <v>5</v>
      </c>
      <c r="G191" s="51" t="s">
        <v>4</v>
      </c>
      <c r="H191" s="52" t="s">
        <v>71</v>
      </c>
      <c r="I191" s="53" t="s">
        <v>69</v>
      </c>
      <c r="J191" s="54" t="s">
        <v>70</v>
      </c>
      <c r="K191" s="55" t="s">
        <v>6</v>
      </c>
      <c r="L191" s="4"/>
      <c r="M191" s="4"/>
      <c r="N191" s="4"/>
      <c r="O191" s="4"/>
      <c r="P191" s="4"/>
      <c r="Q191" s="4"/>
    </row>
    <row r="192" spans="3:17" ht="24.75" customHeight="1">
      <c r="C192" s="47" t="s">
        <v>153</v>
      </c>
      <c r="D192" s="44"/>
      <c r="E192" s="44" t="s">
        <v>153</v>
      </c>
      <c r="F192" s="58"/>
      <c r="G192" s="59" t="s">
        <v>63</v>
      </c>
      <c r="H192" s="60">
        <v>0</v>
      </c>
      <c r="I192" s="61">
        <v>1</v>
      </c>
      <c r="J192" s="62">
        <f>ROUND(H192/I192,2)</f>
        <v>0</v>
      </c>
      <c r="K192" s="63">
        <f>IF($J$64=0,0,J192/$J$64)</f>
        <v>0</v>
      </c>
      <c r="L192" s="4"/>
      <c r="M192" s="4"/>
      <c r="N192" s="4"/>
      <c r="O192" s="4"/>
      <c r="P192" s="4"/>
      <c r="Q192" s="4"/>
    </row>
    <row r="193" spans="3:17" ht="24.75" customHeight="1">
      <c r="C193" s="47" t="s">
        <v>153</v>
      </c>
      <c r="D193" s="44"/>
      <c r="E193" s="44" t="s">
        <v>153</v>
      </c>
      <c r="F193" s="58"/>
      <c r="G193" s="59" t="s">
        <v>63</v>
      </c>
      <c r="H193" s="60">
        <v>0</v>
      </c>
      <c r="I193" s="61">
        <v>1</v>
      </c>
      <c r="J193" s="62">
        <f>ROUND(H193/I193,2)</f>
        <v>0</v>
      </c>
      <c r="K193" s="63">
        <f>IF($J$64=0,0,J193/$J$64)</f>
        <v>0</v>
      </c>
      <c r="L193" s="4"/>
      <c r="M193" s="4"/>
      <c r="N193" s="4"/>
      <c r="O193" s="4"/>
      <c r="P193" s="4"/>
      <c r="Q193" s="4"/>
    </row>
    <row r="194" spans="3:17" ht="24.75" customHeight="1">
      <c r="C194" s="47" t="s">
        <v>153</v>
      </c>
      <c r="D194" s="44"/>
      <c r="E194" s="44" t="s">
        <v>153</v>
      </c>
      <c r="F194" s="58"/>
      <c r="G194" s="59" t="s">
        <v>63</v>
      </c>
      <c r="H194" s="60">
        <v>0</v>
      </c>
      <c r="I194" s="61">
        <v>1</v>
      </c>
      <c r="J194" s="62">
        <f>ROUND(H194/I194,2)</f>
        <v>0</v>
      </c>
      <c r="K194" s="63">
        <f>IF($J$64=0,0,J194/$J$64)</f>
        <v>0</v>
      </c>
      <c r="L194" s="4"/>
      <c r="M194" s="4"/>
      <c r="N194" s="4"/>
      <c r="O194" s="4"/>
      <c r="P194" s="4"/>
      <c r="Q194" s="4"/>
    </row>
    <row r="195" spans="3:17" s="20" customFormat="1" ht="24.75" customHeight="1">
      <c r="C195" s="65" t="s">
        <v>79</v>
      </c>
      <c r="D195" s="66"/>
      <c r="E195" s="66"/>
      <c r="F195" s="67"/>
      <c r="G195" s="68"/>
      <c r="H195" s="68"/>
      <c r="I195" s="68"/>
      <c r="J195" s="72">
        <f>SUM(J192:J194)</f>
        <v>0</v>
      </c>
      <c r="K195" s="70">
        <f>IF($J$64=0,0,J195/$J$64)</f>
        <v>0</v>
      </c>
    </row>
    <row r="196" spans="3:17" ht="24.75" customHeight="1">
      <c r="C196" s="47"/>
      <c r="D196" s="44"/>
      <c r="E196" s="44"/>
      <c r="F196" s="58"/>
      <c r="G196" s="44"/>
      <c r="H196" s="44"/>
      <c r="I196" s="44"/>
      <c r="J196" s="45"/>
      <c r="K196" s="46"/>
      <c r="L196" s="4"/>
      <c r="M196" s="4"/>
      <c r="N196" s="4"/>
      <c r="O196" s="4"/>
      <c r="P196" s="4"/>
      <c r="Q196" s="4"/>
    </row>
    <row r="197" spans="3:17" ht="24.75" customHeight="1">
      <c r="C197" s="50" t="s">
        <v>11</v>
      </c>
      <c r="D197" s="51" t="s">
        <v>151</v>
      </c>
      <c r="E197" s="51" t="s">
        <v>152</v>
      </c>
      <c r="F197" s="71" t="s">
        <v>5</v>
      </c>
      <c r="G197" s="51" t="s">
        <v>4</v>
      </c>
      <c r="H197" s="52" t="s">
        <v>71</v>
      </c>
      <c r="I197" s="53" t="s">
        <v>69</v>
      </c>
      <c r="J197" s="54" t="s">
        <v>70</v>
      </c>
      <c r="K197" s="55" t="s">
        <v>6</v>
      </c>
      <c r="L197" s="4"/>
      <c r="M197" s="4"/>
      <c r="N197" s="4"/>
      <c r="O197" s="4"/>
      <c r="P197" s="4"/>
      <c r="Q197" s="4"/>
    </row>
    <row r="198" spans="3:17" ht="24.75" customHeight="1">
      <c r="C198" s="47" t="s">
        <v>153</v>
      </c>
      <c r="D198" s="44"/>
      <c r="E198" s="44" t="s">
        <v>153</v>
      </c>
      <c r="F198" s="58"/>
      <c r="G198" s="59" t="s">
        <v>63</v>
      </c>
      <c r="H198" s="60">
        <v>0</v>
      </c>
      <c r="I198" s="61">
        <v>1</v>
      </c>
      <c r="J198" s="62">
        <f>ROUND(H198/I198,2)</f>
        <v>0</v>
      </c>
      <c r="K198" s="63">
        <f>IF($J$64=0,0,J198/$J$64)</f>
        <v>0</v>
      </c>
      <c r="L198" s="4"/>
      <c r="M198" s="4"/>
      <c r="N198" s="4"/>
      <c r="O198" s="4"/>
      <c r="P198" s="4"/>
      <c r="Q198" s="4"/>
    </row>
    <row r="199" spans="3:17" ht="24.75" customHeight="1">
      <c r="C199" s="47" t="s">
        <v>153</v>
      </c>
      <c r="D199" s="44"/>
      <c r="E199" s="44" t="s">
        <v>153</v>
      </c>
      <c r="F199" s="58"/>
      <c r="G199" s="59" t="s">
        <v>63</v>
      </c>
      <c r="H199" s="60">
        <v>0</v>
      </c>
      <c r="I199" s="61">
        <v>1</v>
      </c>
      <c r="J199" s="62">
        <f>ROUND(H199/I199,2)</f>
        <v>0</v>
      </c>
      <c r="K199" s="63">
        <f>IF($J$64=0,0,J199/$J$64)</f>
        <v>0</v>
      </c>
      <c r="L199" s="4"/>
      <c r="M199" s="4"/>
      <c r="N199" s="4"/>
      <c r="O199" s="4"/>
      <c r="P199" s="4"/>
      <c r="Q199" s="4"/>
    </row>
    <row r="200" spans="3:17" ht="24.75" customHeight="1">
      <c r="C200" s="47" t="s">
        <v>153</v>
      </c>
      <c r="D200" s="44"/>
      <c r="E200" s="44" t="s">
        <v>153</v>
      </c>
      <c r="F200" s="58"/>
      <c r="G200" s="59" t="s">
        <v>63</v>
      </c>
      <c r="H200" s="60">
        <v>0</v>
      </c>
      <c r="I200" s="61">
        <v>1</v>
      </c>
      <c r="J200" s="62">
        <f>ROUND(H200/I200,2)</f>
        <v>0</v>
      </c>
      <c r="K200" s="63">
        <f>IF($J$64=0,0,J200/$J$64)</f>
        <v>0</v>
      </c>
      <c r="L200" s="4"/>
      <c r="M200" s="4"/>
      <c r="N200" s="4"/>
      <c r="O200" s="4"/>
      <c r="P200" s="4"/>
      <c r="Q200" s="4"/>
    </row>
    <row r="201" spans="3:17" s="20" customFormat="1" ht="24.75" customHeight="1">
      <c r="C201" s="65" t="s">
        <v>80</v>
      </c>
      <c r="D201" s="66"/>
      <c r="E201" s="66"/>
      <c r="F201" s="67"/>
      <c r="G201" s="68"/>
      <c r="H201" s="68"/>
      <c r="I201" s="68"/>
      <c r="J201" s="72">
        <f>SUM(J198:J200)</f>
        <v>0</v>
      </c>
      <c r="K201" s="70">
        <f>IF($J$64=0,0,J201/$J$64)</f>
        <v>0</v>
      </c>
    </row>
    <row r="202" spans="3:17" s="20" customFormat="1" ht="24.75" customHeight="1">
      <c r="C202" s="73"/>
      <c r="D202" s="74"/>
      <c r="E202" s="74"/>
      <c r="F202" s="75"/>
      <c r="G202" s="76"/>
      <c r="H202" s="76"/>
      <c r="I202" s="76"/>
      <c r="J202" s="77"/>
      <c r="K202" s="78"/>
    </row>
    <row r="203" spans="3:17" ht="24.75" customHeight="1">
      <c r="C203" s="50" t="s">
        <v>82</v>
      </c>
      <c r="D203" s="51" t="s">
        <v>151</v>
      </c>
      <c r="E203" s="51" t="s">
        <v>152</v>
      </c>
      <c r="F203" s="71" t="s">
        <v>5</v>
      </c>
      <c r="G203" s="51" t="s">
        <v>4</v>
      </c>
      <c r="H203" s="52" t="s">
        <v>71</v>
      </c>
      <c r="I203" s="53" t="s">
        <v>69</v>
      </c>
      <c r="J203" s="54" t="s">
        <v>70</v>
      </c>
      <c r="K203" s="55" t="s">
        <v>6</v>
      </c>
      <c r="L203" s="4"/>
      <c r="M203" s="4"/>
      <c r="N203" s="4"/>
      <c r="O203" s="4"/>
      <c r="P203" s="4"/>
      <c r="Q203" s="4"/>
    </row>
    <row r="204" spans="3:17" ht="24.75" customHeight="1">
      <c r="C204" s="47" t="s">
        <v>153</v>
      </c>
      <c r="D204" s="44"/>
      <c r="E204" s="44" t="s">
        <v>153</v>
      </c>
      <c r="F204" s="58"/>
      <c r="G204" s="59" t="s">
        <v>63</v>
      </c>
      <c r="H204" s="60">
        <v>0</v>
      </c>
      <c r="I204" s="61">
        <v>1</v>
      </c>
      <c r="J204" s="62">
        <f>ROUND(H204/I204,2)</f>
        <v>0</v>
      </c>
      <c r="K204" s="63">
        <f>IF($J$64=0,0,J204/$J$64)</f>
        <v>0</v>
      </c>
      <c r="L204" s="4"/>
      <c r="M204" s="4"/>
      <c r="N204" s="4"/>
      <c r="O204" s="4"/>
      <c r="P204" s="4"/>
      <c r="Q204" s="4"/>
    </row>
    <row r="205" spans="3:17" ht="24.75" customHeight="1">
      <c r="C205" s="47" t="s">
        <v>153</v>
      </c>
      <c r="D205" s="44"/>
      <c r="E205" s="44" t="s">
        <v>153</v>
      </c>
      <c r="F205" s="58"/>
      <c r="G205" s="59" t="s">
        <v>63</v>
      </c>
      <c r="H205" s="60">
        <v>0</v>
      </c>
      <c r="I205" s="61">
        <v>1</v>
      </c>
      <c r="J205" s="62">
        <f>ROUND(H205/I205,2)</f>
        <v>0</v>
      </c>
      <c r="K205" s="63">
        <f>IF($J$64=0,0,J205/$J$64)</f>
        <v>0</v>
      </c>
      <c r="L205" s="4"/>
      <c r="M205" s="4"/>
      <c r="N205" s="4"/>
      <c r="O205" s="4"/>
      <c r="P205" s="4"/>
      <c r="Q205" s="4"/>
    </row>
    <row r="206" spans="3:17" ht="24.75" customHeight="1">
      <c r="C206" s="47" t="s">
        <v>153</v>
      </c>
      <c r="D206" s="44"/>
      <c r="E206" s="44" t="s">
        <v>153</v>
      </c>
      <c r="F206" s="58"/>
      <c r="G206" s="59" t="s">
        <v>63</v>
      </c>
      <c r="H206" s="60">
        <v>0</v>
      </c>
      <c r="I206" s="61">
        <v>1</v>
      </c>
      <c r="J206" s="62">
        <f>ROUND(H206/I206,2)</f>
        <v>0</v>
      </c>
      <c r="K206" s="63">
        <f>IF($J$64=0,0,J206/$J$64)</f>
        <v>0</v>
      </c>
      <c r="L206" s="4"/>
      <c r="M206" s="4"/>
      <c r="N206" s="4"/>
      <c r="O206" s="4"/>
      <c r="P206" s="4"/>
      <c r="Q206" s="4"/>
    </row>
    <row r="207" spans="3:17" s="20" customFormat="1" ht="24.75" customHeight="1">
      <c r="C207" s="65" t="s">
        <v>81</v>
      </c>
      <c r="D207" s="66"/>
      <c r="E207" s="66"/>
      <c r="F207" s="67"/>
      <c r="G207" s="68"/>
      <c r="H207" s="68"/>
      <c r="I207" s="68"/>
      <c r="J207" s="72">
        <f>SUM(J204:J206)</f>
        <v>0</v>
      </c>
      <c r="K207" s="70">
        <f>IF($J$64=0,0,J207/$J$64)</f>
        <v>0</v>
      </c>
    </row>
    <row r="208" spans="3:17" ht="24.75" customHeight="1">
      <c r="C208" s="47"/>
      <c r="D208" s="44"/>
      <c r="E208" s="44"/>
      <c r="F208" s="58"/>
      <c r="G208" s="44"/>
      <c r="H208" s="44"/>
      <c r="I208" s="44"/>
      <c r="J208" s="45"/>
      <c r="K208" s="46"/>
      <c r="L208" s="4"/>
      <c r="M208" s="4"/>
      <c r="N208" s="4"/>
      <c r="O208" s="4"/>
      <c r="P208" s="4"/>
      <c r="Q208" s="4"/>
    </row>
    <row r="209" spans="3:17" ht="24.75" customHeight="1">
      <c r="C209" s="50" t="s">
        <v>17</v>
      </c>
      <c r="D209" s="51" t="s">
        <v>151</v>
      </c>
      <c r="E209" s="51" t="s">
        <v>152</v>
      </c>
      <c r="F209" s="71" t="s">
        <v>5</v>
      </c>
      <c r="G209" s="51" t="s">
        <v>4</v>
      </c>
      <c r="H209" s="52" t="s">
        <v>71</v>
      </c>
      <c r="I209" s="53" t="s">
        <v>69</v>
      </c>
      <c r="J209" s="54" t="s">
        <v>70</v>
      </c>
      <c r="K209" s="55" t="s">
        <v>6</v>
      </c>
      <c r="L209" s="4"/>
      <c r="M209" s="4"/>
      <c r="N209" s="4"/>
      <c r="O209" s="4"/>
      <c r="P209" s="4"/>
      <c r="Q209" s="4"/>
    </row>
    <row r="210" spans="3:17" ht="24.75" customHeight="1">
      <c r="C210" s="47" t="s">
        <v>153</v>
      </c>
      <c r="D210" s="44"/>
      <c r="E210" s="44" t="s">
        <v>153</v>
      </c>
      <c r="F210" s="58"/>
      <c r="G210" s="59" t="s">
        <v>63</v>
      </c>
      <c r="H210" s="60">
        <v>0</v>
      </c>
      <c r="I210" s="61">
        <v>1</v>
      </c>
      <c r="J210" s="62">
        <f>ROUND(H210/I210,2)</f>
        <v>0</v>
      </c>
      <c r="K210" s="63">
        <f>IF($J$64=0,0,J210/$J$64)</f>
        <v>0</v>
      </c>
      <c r="L210" s="4"/>
      <c r="M210" s="4"/>
      <c r="N210" s="4"/>
      <c r="O210" s="4"/>
      <c r="P210" s="4"/>
      <c r="Q210" s="4"/>
    </row>
    <row r="211" spans="3:17" ht="24.75" customHeight="1">
      <c r="C211" s="47" t="s">
        <v>153</v>
      </c>
      <c r="D211" s="44"/>
      <c r="E211" s="44" t="s">
        <v>153</v>
      </c>
      <c r="F211" s="58"/>
      <c r="G211" s="59" t="s">
        <v>63</v>
      </c>
      <c r="H211" s="60">
        <v>0</v>
      </c>
      <c r="I211" s="61">
        <v>1</v>
      </c>
      <c r="J211" s="62">
        <f>ROUND(H211/I211,2)</f>
        <v>0</v>
      </c>
      <c r="K211" s="63">
        <f>IF($J$64=0,0,J211/$J$64)</f>
        <v>0</v>
      </c>
      <c r="L211" s="4"/>
      <c r="M211" s="4"/>
      <c r="N211" s="4"/>
      <c r="O211" s="4"/>
      <c r="P211" s="4"/>
      <c r="Q211" s="4"/>
    </row>
    <row r="212" spans="3:17" ht="24.75" customHeight="1">
      <c r="C212" s="47" t="s">
        <v>153</v>
      </c>
      <c r="D212" s="44"/>
      <c r="E212" s="44" t="s">
        <v>153</v>
      </c>
      <c r="F212" s="58"/>
      <c r="G212" s="59" t="s">
        <v>63</v>
      </c>
      <c r="H212" s="60">
        <v>0</v>
      </c>
      <c r="I212" s="61">
        <v>1</v>
      </c>
      <c r="J212" s="62">
        <f>ROUND(H212/I212,2)</f>
        <v>0</v>
      </c>
      <c r="K212" s="63">
        <f>IF($J$64=0,0,J212/$J$64)</f>
        <v>0</v>
      </c>
      <c r="L212" s="4"/>
      <c r="M212" s="4"/>
      <c r="N212" s="4"/>
      <c r="O212" s="4"/>
      <c r="P212" s="4"/>
      <c r="Q212" s="4"/>
    </row>
    <row r="213" spans="3:17" s="20" customFormat="1" ht="24.75" customHeight="1">
      <c r="C213" s="65" t="s">
        <v>81</v>
      </c>
      <c r="D213" s="66"/>
      <c r="E213" s="66"/>
      <c r="F213" s="66"/>
      <c r="G213" s="68"/>
      <c r="H213" s="68"/>
      <c r="I213" s="68"/>
      <c r="J213" s="72">
        <f>SUM(J210:J212)</f>
        <v>0</v>
      </c>
      <c r="K213" s="70">
        <f>IF($J$64=0,0,J213/$J$64)</f>
        <v>0</v>
      </c>
    </row>
    <row r="214" spans="3:17" ht="24.75" customHeight="1">
      <c r="C214" s="47"/>
      <c r="D214" s="44"/>
      <c r="E214" s="44"/>
      <c r="F214" s="44"/>
      <c r="G214" s="44"/>
      <c r="H214" s="44"/>
      <c r="I214" s="44"/>
      <c r="J214" s="45"/>
      <c r="K214" s="46"/>
      <c r="L214" s="4"/>
      <c r="M214" s="4"/>
      <c r="N214" s="4"/>
      <c r="O214" s="4"/>
      <c r="P214" s="4"/>
      <c r="Q214" s="4"/>
    </row>
    <row r="215" spans="3:17" ht="24.75" customHeight="1">
      <c r="C215" s="47"/>
      <c r="D215" s="44"/>
      <c r="E215" s="44"/>
      <c r="F215" s="44"/>
      <c r="G215" s="44" t="s">
        <v>13</v>
      </c>
      <c r="H215" s="44"/>
      <c r="I215" s="44"/>
      <c r="J215" s="45">
        <f>J177+J183+J189+J195+J201+J207+J213</f>
        <v>0</v>
      </c>
      <c r="K215" s="46">
        <f>IF($J$64=0,0,J215/$J$64)</f>
        <v>0</v>
      </c>
      <c r="L215" s="4"/>
      <c r="M215" s="4"/>
      <c r="N215" s="4"/>
      <c r="O215" s="4"/>
      <c r="P215" s="4"/>
      <c r="Q215" s="4"/>
    </row>
    <row r="216" spans="3:17" ht="24.75" customHeight="1">
      <c r="C216" s="47"/>
      <c r="D216" s="44"/>
      <c r="E216" s="44"/>
      <c r="F216" s="44"/>
      <c r="G216" s="44" t="s">
        <v>14</v>
      </c>
      <c r="H216" s="44"/>
      <c r="I216" s="44"/>
      <c r="J216" s="45">
        <v>0</v>
      </c>
      <c r="K216" s="46">
        <f>IF($J$64=0,0,J216/$J$64)</f>
        <v>0</v>
      </c>
      <c r="L216" s="4"/>
      <c r="M216" s="4"/>
      <c r="N216" s="4"/>
      <c r="O216" s="4"/>
      <c r="P216" s="4"/>
      <c r="Q216" s="4"/>
    </row>
    <row r="217" spans="3:17" ht="24.75" customHeight="1" thickBot="1">
      <c r="C217" s="79"/>
      <c r="D217" s="80"/>
      <c r="E217" s="80"/>
      <c r="F217" s="80"/>
      <c r="G217" s="80" t="s">
        <v>15</v>
      </c>
      <c r="H217" s="80"/>
      <c r="I217" s="80"/>
      <c r="J217" s="81">
        <f>J215+J216</f>
        <v>0</v>
      </c>
      <c r="K217" s="82">
        <f>IF($J$64=0,0,J217/$J$64)</f>
        <v>0</v>
      </c>
      <c r="L217" s="4"/>
      <c r="M217" s="4"/>
      <c r="N217" s="4"/>
      <c r="O217" s="4"/>
      <c r="P217" s="4"/>
      <c r="Q217" s="4"/>
    </row>
    <row r="218" spans="3:17" ht="24.75" customHeight="1">
      <c r="C218" s="31" t="s">
        <v>159</v>
      </c>
    </row>
  </sheetData>
  <mergeCells count="7">
    <mergeCell ref="E13:F13"/>
    <mergeCell ref="D3:F3"/>
    <mergeCell ref="D4:F4"/>
    <mergeCell ref="D5:F5"/>
    <mergeCell ref="D6:F6"/>
    <mergeCell ref="E12:F12"/>
    <mergeCell ref="C8:F8"/>
  </mergeCells>
  <dataValidations xWindow="636" yWindow="724" count="9">
    <dataValidation type="list" allowBlank="1" showInputMessage="1" showErrorMessage="1" prompt="Please use the drop-down list!" sqref="C10 G153:G155 G51:G53 G21:G23 G27:G29 G39:G41 G45:G47 G33:G35 G123:G125 G129:G131 G141:G143 G147:G149 G135:G137 G159:G161 G57:G59 G102:G104 G72:G74 G78:G80 G90:G92 G96:G98 G84:G86 G108:G110 G204:G206 G174:G176 G180:G182 G192:G194 G198:G200 G186:G188 G210:G212">
      <formula1>Currency</formula1>
    </dataValidation>
    <dataValidation type="list" allowBlank="1" showInputMessage="1" showErrorMessage="1" prompt="Please use the drop-down list!" sqref="E96:E98 E147:E149 E45:E47 E198:E200">
      <formula1>Status</formula1>
    </dataValidation>
    <dataValidation type="list" allowBlank="1" showInputMessage="1" showErrorMessage="1" sqref="C21:C23 C123:C125 C72:C74 C174:C176">
      <formula1>Public_support</formula1>
    </dataValidation>
    <dataValidation type="list" allowBlank="1" showInputMessage="1" showErrorMessage="1" sqref="E21:E23 E27:E29 E33:E35 E39:E41 E51:E53 E57:E59 E72:E74 E78:E80 E84:E86 E90:E92 E102:E104 E108:E110 E123:E125 E129:E131 E135:E137 E141:E143 E153:E155 E159:E161 E174:E176 E180:E182 E186:E188 E192:E194 E204:E206 E210:E212">
      <formula1>Status</formula1>
    </dataValidation>
    <dataValidation type="list" allowBlank="1" showInputMessage="1" showErrorMessage="1" sqref="C45:C47 C147:C149 C96:C98 C198:C200">
      <formula1>co_production_Partners</formula1>
    </dataValidation>
    <dataValidation type="list" allowBlank="1" showInputMessage="1" showErrorMessage="1" sqref="C51:C53 C153:C155 C102:C104 C204:C206">
      <formula1>Own_investment</formula1>
    </dataValidation>
    <dataValidation type="list" allowBlank="1" showInputMessage="1" showErrorMessage="1" sqref="C57:C59 C159:C161 C108:C110 C210:C212">
      <formula1>Other_Partners</formula1>
    </dataValidation>
    <dataValidation type="list" allowBlank="1" showInputMessage="1" showErrorMessage="1" sqref="C27:C29 C78:C80 C129:C131 C180:C182">
      <formula1>Television</formula1>
    </dataValidation>
    <dataValidation type="list" allowBlank="1" showInputMessage="1" showErrorMessage="1" sqref="C33:C35 C39:C41 C84:C86 C90:C92 C135:C137 C141:C143 C186:C188 C192:C194">
      <formula1>Distribution</formula1>
    </dataValidation>
  </dataValidations>
  <pageMargins left="0.25" right="0.25" top="0.86624999999999996" bottom="0.75" header="0.3" footer="0.3"/>
  <pageSetup paperSize="9" scale="41" fitToHeight="0" orientation="portrait"/>
  <headerFooter>
    <oddHeader>&amp;L&amp;10&amp;D&amp;R&amp;G</oddHeader>
    <oddFooter>Page &amp;P de &amp;N</oddFooter>
  </headerFooter>
  <rowBreaks count="3" manualBreakCount="3">
    <brk id="65" max="16383" man="1"/>
    <brk id="116" max="16383" man="1"/>
    <brk id="167" max="16383" man="1"/>
  </rowBreaks>
  <legacy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F13" sqref="F13"/>
    </sheetView>
  </sheetViews>
  <sheetFormatPr baseColWidth="10" defaultColWidth="11.5" defaultRowHeight="14" x14ac:dyDescent="0"/>
  <cols>
    <col min="1" max="1" width="11.5" style="9"/>
    <col min="4" max="4" width="62" bestFit="1" customWidth="1"/>
    <col min="6" max="6" width="60.33203125" customWidth="1"/>
  </cols>
  <sheetData>
    <row r="1" spans="1:6">
      <c r="A1" s="6" t="s">
        <v>23</v>
      </c>
      <c r="D1" s="23" t="s">
        <v>93</v>
      </c>
      <c r="F1" s="1" t="s">
        <v>68</v>
      </c>
    </row>
    <row r="2" spans="1:6" s="2" customFormat="1">
      <c r="A2" s="10" t="s">
        <v>63</v>
      </c>
      <c r="D2" s="29" t="s">
        <v>153</v>
      </c>
      <c r="F2" s="29" t="s">
        <v>153</v>
      </c>
    </row>
    <row r="3" spans="1:6">
      <c r="A3" s="7" t="s">
        <v>24</v>
      </c>
      <c r="D3" s="25" t="s">
        <v>94</v>
      </c>
      <c r="F3" t="s">
        <v>87</v>
      </c>
    </row>
    <row r="4" spans="1:6">
      <c r="A4" s="7" t="s">
        <v>25</v>
      </c>
      <c r="D4" s="25" t="s">
        <v>95</v>
      </c>
      <c r="F4" s="18" t="s">
        <v>84</v>
      </c>
    </row>
    <row r="5" spans="1:6">
      <c r="A5" s="7" t="s">
        <v>26</v>
      </c>
      <c r="D5" s="25" t="s">
        <v>96</v>
      </c>
      <c r="F5" t="s">
        <v>85</v>
      </c>
    </row>
    <row r="6" spans="1:6">
      <c r="A6" s="7" t="s">
        <v>27</v>
      </c>
      <c r="D6" s="25" t="s">
        <v>97</v>
      </c>
      <c r="F6" t="s">
        <v>86</v>
      </c>
    </row>
    <row r="7" spans="1:6">
      <c r="A7" s="7" t="s">
        <v>28</v>
      </c>
      <c r="D7" s="25" t="s">
        <v>98</v>
      </c>
      <c r="F7" t="s">
        <v>89</v>
      </c>
    </row>
    <row r="8" spans="1:6">
      <c r="A8" s="7" t="s">
        <v>29</v>
      </c>
      <c r="D8" s="25" t="s">
        <v>99</v>
      </c>
      <c r="F8" s="2" t="s">
        <v>90</v>
      </c>
    </row>
    <row r="9" spans="1:6">
      <c r="A9" s="7" t="s">
        <v>30</v>
      </c>
      <c r="D9" s="25" t="s">
        <v>100</v>
      </c>
      <c r="F9" t="s">
        <v>91</v>
      </c>
    </row>
    <row r="10" spans="1:6">
      <c r="A10" s="7" t="s">
        <v>31</v>
      </c>
      <c r="D10" s="26" t="s">
        <v>101</v>
      </c>
      <c r="F10" t="s">
        <v>92</v>
      </c>
    </row>
    <row r="11" spans="1:6">
      <c r="A11" s="7" t="s">
        <v>32</v>
      </c>
      <c r="D11" s="24"/>
      <c r="F11" t="s">
        <v>88</v>
      </c>
    </row>
    <row r="12" spans="1:6">
      <c r="A12" s="7" t="s">
        <v>33</v>
      </c>
      <c r="D12" s="23" t="s">
        <v>7</v>
      </c>
      <c r="F12" t="s">
        <v>147</v>
      </c>
    </row>
    <row r="13" spans="1:6">
      <c r="A13" s="7" t="s">
        <v>34</v>
      </c>
      <c r="D13" s="29" t="s">
        <v>153</v>
      </c>
      <c r="F13" t="s">
        <v>161</v>
      </c>
    </row>
    <row r="14" spans="1:6">
      <c r="A14" s="7" t="s">
        <v>35</v>
      </c>
      <c r="D14" s="24" t="s">
        <v>8</v>
      </c>
    </row>
    <row r="15" spans="1:6">
      <c r="A15" s="7" t="s">
        <v>36</v>
      </c>
      <c r="D15" s="24" t="s">
        <v>16</v>
      </c>
    </row>
    <row r="16" spans="1:6">
      <c r="A16" s="7" t="s">
        <v>37</v>
      </c>
      <c r="D16" s="24" t="s">
        <v>102</v>
      </c>
    </row>
    <row r="17" spans="1:4">
      <c r="A17" s="7" t="s">
        <v>38</v>
      </c>
      <c r="D17" s="25" t="s">
        <v>103</v>
      </c>
    </row>
    <row r="18" spans="1:4">
      <c r="A18" s="7" t="s">
        <v>39</v>
      </c>
      <c r="D18" s="25" t="s">
        <v>104</v>
      </c>
    </row>
    <row r="19" spans="1:4">
      <c r="A19" s="7" t="s">
        <v>40</v>
      </c>
      <c r="D19" s="25" t="s">
        <v>105</v>
      </c>
    </row>
    <row r="20" spans="1:4">
      <c r="A20" s="7" t="s">
        <v>41</v>
      </c>
      <c r="D20" s="25" t="s">
        <v>106</v>
      </c>
    </row>
    <row r="21" spans="1:4">
      <c r="A21" s="7" t="s">
        <v>42</v>
      </c>
      <c r="D21" s="24"/>
    </row>
    <row r="22" spans="1:4">
      <c r="A22" s="7" t="s">
        <v>43</v>
      </c>
      <c r="D22" s="24"/>
    </row>
    <row r="23" spans="1:4">
      <c r="A23" s="7" t="s">
        <v>44</v>
      </c>
      <c r="D23" s="23" t="s">
        <v>107</v>
      </c>
    </row>
    <row r="24" spans="1:4">
      <c r="A24" s="7" t="s">
        <v>45</v>
      </c>
      <c r="D24" s="29" t="s">
        <v>153</v>
      </c>
    </row>
    <row r="25" spans="1:4">
      <c r="A25" s="7" t="s">
        <v>46</v>
      </c>
      <c r="D25" s="25" t="s">
        <v>108</v>
      </c>
    </row>
    <row r="26" spans="1:4">
      <c r="A26" s="7" t="s">
        <v>47</v>
      </c>
      <c r="D26" s="25" t="s">
        <v>109</v>
      </c>
    </row>
    <row r="27" spans="1:4">
      <c r="A27" s="7" t="s">
        <v>48</v>
      </c>
      <c r="D27" s="25" t="s">
        <v>110</v>
      </c>
    </row>
    <row r="28" spans="1:4">
      <c r="A28" s="7" t="s">
        <v>49</v>
      </c>
      <c r="D28" s="25" t="s">
        <v>111</v>
      </c>
    </row>
    <row r="29" spans="1:4">
      <c r="A29" s="7" t="s">
        <v>50</v>
      </c>
      <c r="D29" s="25" t="s">
        <v>112</v>
      </c>
    </row>
    <row r="30" spans="1:4">
      <c r="A30" s="7" t="s">
        <v>51</v>
      </c>
      <c r="D30" s="25" t="s">
        <v>113</v>
      </c>
    </row>
    <row r="31" spans="1:4">
      <c r="A31" s="7" t="s">
        <v>52</v>
      </c>
      <c r="D31" s="25" t="s">
        <v>114</v>
      </c>
    </row>
    <row r="32" spans="1:4">
      <c r="A32" s="7" t="s">
        <v>53</v>
      </c>
      <c r="D32" s="25" t="s">
        <v>115</v>
      </c>
    </row>
    <row r="33" spans="1:4">
      <c r="A33" s="7" t="s">
        <v>54</v>
      </c>
      <c r="D33" s="25" t="s">
        <v>116</v>
      </c>
    </row>
    <row r="34" spans="1:4">
      <c r="A34" s="7" t="s">
        <v>55</v>
      </c>
      <c r="D34" s="25" t="s">
        <v>117</v>
      </c>
    </row>
    <row r="35" spans="1:4">
      <c r="A35" s="7" t="s">
        <v>56</v>
      </c>
      <c r="D35" s="25" t="s">
        <v>118</v>
      </c>
    </row>
    <row r="36" spans="1:4">
      <c r="A36" s="8" t="s">
        <v>57</v>
      </c>
      <c r="D36" s="25" t="s">
        <v>119</v>
      </c>
    </row>
    <row r="37" spans="1:4">
      <c r="A37" s="8" t="s">
        <v>58</v>
      </c>
      <c r="D37" s="25" t="s">
        <v>120</v>
      </c>
    </row>
    <row r="38" spans="1:4">
      <c r="A38" s="8" t="s">
        <v>59</v>
      </c>
      <c r="D38" s="25" t="s">
        <v>121</v>
      </c>
    </row>
    <row r="39" spans="1:4">
      <c r="A39" s="8" t="s">
        <v>60</v>
      </c>
      <c r="D39" s="25" t="s">
        <v>122</v>
      </c>
    </row>
    <row r="40" spans="1:4">
      <c r="A40" s="8" t="s">
        <v>61</v>
      </c>
      <c r="D40" s="25" t="s">
        <v>123</v>
      </c>
    </row>
    <row r="41" spans="1:4">
      <c r="A41" s="8" t="s">
        <v>62</v>
      </c>
      <c r="D41" s="25" t="s">
        <v>124</v>
      </c>
    </row>
    <row r="42" spans="1:4">
      <c r="D42" s="25" t="s">
        <v>125</v>
      </c>
    </row>
    <row r="44" spans="1:4">
      <c r="D44" s="24"/>
    </row>
    <row r="45" spans="1:4">
      <c r="D45" s="25"/>
    </row>
    <row r="46" spans="1:4">
      <c r="D46" s="23" t="s">
        <v>11</v>
      </c>
    </row>
    <row r="47" spans="1:4">
      <c r="D47" s="29" t="s">
        <v>153</v>
      </c>
    </row>
    <row r="48" spans="1:4">
      <c r="D48" s="25" t="s">
        <v>12</v>
      </c>
    </row>
    <row r="49" spans="4:4">
      <c r="D49" s="25" t="s">
        <v>126</v>
      </c>
    </row>
    <row r="50" spans="4:4">
      <c r="D50" s="25" t="s">
        <v>127</v>
      </c>
    </row>
    <row r="51" spans="4:4">
      <c r="D51" s="25" t="s">
        <v>128</v>
      </c>
    </row>
    <row r="52" spans="4:4">
      <c r="D52" s="25" t="s">
        <v>129</v>
      </c>
    </row>
    <row r="53" spans="4:4">
      <c r="D53" s="25" t="s">
        <v>130</v>
      </c>
    </row>
    <row r="54" spans="4:4">
      <c r="D54" s="25" t="s">
        <v>131</v>
      </c>
    </row>
    <row r="55" spans="4:4">
      <c r="D55" s="24"/>
    </row>
    <row r="56" spans="4:4">
      <c r="D56" s="23" t="s">
        <v>82</v>
      </c>
    </row>
    <row r="57" spans="4:4">
      <c r="D57" s="29" t="s">
        <v>153</v>
      </c>
    </row>
    <row r="58" spans="4:4">
      <c r="D58" s="26" t="s">
        <v>132</v>
      </c>
    </row>
    <row r="59" spans="4:4">
      <c r="D59" s="26" t="s">
        <v>133</v>
      </c>
    </row>
    <row r="60" spans="4:4">
      <c r="D60" s="26" t="s">
        <v>134</v>
      </c>
    </row>
    <row r="61" spans="4:4">
      <c r="D61" s="26" t="s">
        <v>135</v>
      </c>
    </row>
    <row r="62" spans="4:4">
      <c r="D62" s="26"/>
    </row>
    <row r="63" spans="4:4">
      <c r="D63" s="23" t="s">
        <v>17</v>
      </c>
    </row>
    <row r="64" spans="4:4">
      <c r="D64" s="29" t="s">
        <v>153</v>
      </c>
    </row>
    <row r="65" spans="4:4">
      <c r="D65" s="26" t="s">
        <v>136</v>
      </c>
    </row>
    <row r="66" spans="4:4">
      <c r="D66" s="25" t="s">
        <v>137</v>
      </c>
    </row>
    <row r="67" spans="4:4">
      <c r="D67" s="25" t="s">
        <v>72</v>
      </c>
    </row>
    <row r="68" spans="4:4">
      <c r="D68" s="27" t="s">
        <v>138</v>
      </c>
    </row>
    <row r="69" spans="4:4">
      <c r="D69" s="27" t="s">
        <v>139</v>
      </c>
    </row>
    <row r="70" spans="4:4">
      <c r="D70" s="27" t="s">
        <v>140</v>
      </c>
    </row>
    <row r="71" spans="4:4">
      <c r="D71" s="27" t="s">
        <v>141</v>
      </c>
    </row>
    <row r="72" spans="4:4">
      <c r="D72" s="27" t="s">
        <v>142</v>
      </c>
    </row>
    <row r="73" spans="4:4">
      <c r="D73" s="25" t="s">
        <v>143</v>
      </c>
    </row>
    <row r="74" spans="4:4">
      <c r="D74" s="25" t="s">
        <v>144</v>
      </c>
    </row>
    <row r="75" spans="4:4">
      <c r="D75" s="26" t="s">
        <v>145</v>
      </c>
    </row>
    <row r="76" spans="4:4">
      <c r="D76" s="25" t="s">
        <v>73</v>
      </c>
    </row>
    <row r="77" spans="4:4">
      <c r="D77" s="25" t="s">
        <v>146</v>
      </c>
    </row>
    <row r="78" spans="4:4">
      <c r="D78" s="25" t="s">
        <v>74</v>
      </c>
    </row>
    <row r="79" spans="4:4">
      <c r="D79" s="26" t="s">
        <v>147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 Plan</vt:lpstr>
      <vt:lpstr>Paramètres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lcalixto</dc:creator>
  <cp:lastModifiedBy>Jelena</cp:lastModifiedBy>
  <cp:lastPrinted>2014-03-27T13:33:38Z</cp:lastPrinted>
  <dcterms:created xsi:type="dcterms:W3CDTF">2012-09-20T16:55:59Z</dcterms:created>
  <dcterms:modified xsi:type="dcterms:W3CDTF">2017-10-08T09:40:19Z</dcterms:modified>
</cp:coreProperties>
</file>